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lice\Dropbox\GPL Submissions\GPL Subm v4\GPL1729 Ishida\Ppts and tables\"/>
    </mc:Choice>
  </mc:AlternateContent>
  <bookViews>
    <workbookView xWindow="0" yWindow="0" windowWidth="20490" windowHeight="7530" tabRatio="769"/>
  </bookViews>
  <sheets>
    <sheet name="Table 1" sheetId="2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8" i="2" l="1"/>
  <c r="N19" i="2"/>
  <c r="N20" i="2"/>
  <c r="N21" i="2"/>
  <c r="N22" i="2"/>
  <c r="N23" i="2"/>
  <c r="N26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6" i="2"/>
  <c r="N49" i="2"/>
  <c r="N50" i="2"/>
  <c r="N51" i="2"/>
  <c r="N52" i="2"/>
  <c r="N15" i="2"/>
</calcChain>
</file>

<file path=xl/sharedStrings.xml><?xml version="1.0" encoding="utf-8"?>
<sst xmlns="http://schemas.openxmlformats.org/spreadsheetml/2006/main" count="249" uniqueCount="103">
  <si>
    <t>-</t>
    <phoneticPr fontId="3"/>
  </si>
  <si>
    <t>0601</t>
    <phoneticPr fontId="3"/>
  </si>
  <si>
    <t>0603</t>
  </si>
  <si>
    <t>0604</t>
  </si>
  <si>
    <t>0701</t>
    <phoneticPr fontId="3"/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</si>
  <si>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</si>
  <si>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</si>
  <si>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</si>
  <si>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</si>
  <si>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</si>
  <si>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</si>
  <si>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</si>
  <si>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</si>
  <si>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</si>
  <si>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</si>
  <si>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</si>
  <si>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</si>
  <si>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</si>
  <si>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</si>
  <si>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0721</t>
  </si>
  <si>
    <t>0722</t>
  </si>
  <si>
    <t>0723</t>
  </si>
  <si>
    <t>0724</t>
  </si>
  <si>
    <t>0725</t>
  </si>
  <si>
    <t>0726</t>
  </si>
  <si>
    <t>0729</t>
  </si>
  <si>
    <t>0301</t>
    <phoneticPr fontId="3"/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</si>
  <si>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</si>
  <si>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</si>
  <si>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</si>
  <si>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</si>
  <si>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</si>
  <si>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</si>
  <si>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</si>
  <si>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</si>
  <si>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</si>
  <si>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</si>
  <si>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0602</t>
    <phoneticPr fontId="3"/>
  </si>
  <si>
    <t>0605</t>
  </si>
  <si>
    <t>0716</t>
  </si>
  <si>
    <t>0718</t>
    <phoneticPr fontId="3"/>
  </si>
  <si>
    <t>0719</t>
  </si>
  <si>
    <t>0720</t>
  </si>
  <si>
    <t>0730</t>
  </si>
  <si>
    <t>Total C</t>
    <phoneticPr fontId="3"/>
  </si>
  <si>
    <t>TOC</t>
    <phoneticPr fontId="3"/>
  </si>
  <si>
    <t>N</t>
    <phoneticPr fontId="3"/>
  </si>
  <si>
    <t>C</t>
    <phoneticPr fontId="3"/>
  </si>
  <si>
    <t>H</t>
    <phoneticPr fontId="3"/>
  </si>
  <si>
    <t>S</t>
    <phoneticPr fontId="3"/>
  </si>
  <si>
    <t>±</t>
    <phoneticPr fontId="3"/>
  </si>
  <si>
    <t>C/N</t>
    <phoneticPr fontId="3"/>
  </si>
  <si>
    <t>-</t>
    <phoneticPr fontId="3"/>
  </si>
  <si>
    <t>n.a.</t>
    <phoneticPr fontId="3"/>
  </si>
  <si>
    <t>Pass Lake Road</t>
    <phoneticPr fontId="3"/>
  </si>
  <si>
    <t xml:space="preserve">section </t>
    <phoneticPr fontId="3"/>
  </si>
  <si>
    <t>Current River</t>
    <phoneticPr fontId="3"/>
  </si>
  <si>
    <t>Telly Fox</t>
    <phoneticPr fontId="3"/>
  </si>
  <si>
    <t>Kakabeka Fall</t>
    <phoneticPr fontId="3"/>
  </si>
  <si>
    <t>Chert</t>
    <phoneticPr fontId="3"/>
  </si>
  <si>
    <t>Carbonate</t>
    <phoneticPr fontId="3"/>
  </si>
  <si>
    <t>Carbonate</t>
    <phoneticPr fontId="3"/>
  </si>
  <si>
    <t>Blend River North</t>
    <phoneticPr fontId="3"/>
  </si>
  <si>
    <t>bulk rock</t>
    <phoneticPr fontId="3"/>
  </si>
  <si>
    <t>kerogen</t>
    <phoneticPr fontId="3"/>
  </si>
  <si>
    <t>atom</t>
    <phoneticPr fontId="3"/>
  </si>
  <si>
    <t>Pr/Sm</t>
  </si>
  <si>
    <t>‰</t>
    <phoneticPr fontId="3"/>
  </si>
  <si>
    <t>sample ID</t>
    <phoneticPr fontId="3"/>
  </si>
  <si>
    <t>Chert (BIF)</t>
    <phoneticPr fontId="3"/>
  </si>
  <si>
    <t>Carbonate (BIF)</t>
    <phoneticPr fontId="3"/>
  </si>
  <si>
    <t>Chert (BIF)</t>
    <phoneticPr fontId="3"/>
  </si>
  <si>
    <t>Eu/Eu*</t>
    <phoneticPr fontId="3"/>
  </si>
  <si>
    <r>
      <t>C</t>
    </r>
    <r>
      <rPr>
        <vertAlign val="subscript"/>
        <sz val="10"/>
        <color theme="1"/>
        <rFont val="Arial"/>
        <family val="2"/>
      </rPr>
      <t>carb</t>
    </r>
  </si>
  <si>
    <r>
      <t>S</t>
    </r>
    <r>
      <rPr>
        <vertAlign val="subscript"/>
        <sz val="10"/>
        <color theme="1"/>
        <rFont val="Arial"/>
        <family val="2"/>
      </rPr>
      <t>pyr</t>
    </r>
  </si>
  <si>
    <r>
      <t>δ</t>
    </r>
    <r>
      <rPr>
        <vertAlign val="superscript"/>
        <sz val="10"/>
        <color theme="1"/>
        <rFont val="Arial"/>
        <family val="2"/>
      </rPr>
      <t>13</t>
    </r>
    <r>
      <rPr>
        <sz val="10"/>
        <color theme="1"/>
        <rFont val="Arial"/>
        <family val="2"/>
      </rPr>
      <t>C</t>
    </r>
  </si>
  <si>
    <r>
      <t>δ</t>
    </r>
    <r>
      <rPr>
        <vertAlign val="superscript"/>
        <sz val="10"/>
        <color theme="1"/>
        <rFont val="Arial"/>
        <family val="2"/>
      </rPr>
      <t>34</t>
    </r>
    <r>
      <rPr>
        <sz val="10"/>
        <color theme="1"/>
        <rFont val="Arial"/>
        <family val="2"/>
      </rPr>
      <t>S 
(pyr)</t>
    </r>
  </si>
  <si>
    <r>
      <t>δ</t>
    </r>
    <r>
      <rPr>
        <vertAlign val="superscript"/>
        <sz val="10"/>
        <color theme="1"/>
        <rFont val="Arial"/>
        <family val="2"/>
      </rPr>
      <t>15</t>
    </r>
    <r>
      <rPr>
        <sz val="10"/>
        <color theme="1"/>
        <rFont val="Arial"/>
        <family val="2"/>
      </rPr>
      <t>N</t>
    </r>
  </si>
  <si>
    <r>
      <t>Analytical error of δ</t>
    </r>
    <r>
      <rPr>
        <vertAlign val="superscript"/>
        <sz val="10"/>
        <color theme="1"/>
        <rFont val="Arial"/>
        <family val="2"/>
      </rPr>
      <t>13</t>
    </r>
    <r>
      <rPr>
        <sz val="10"/>
        <color theme="1"/>
        <rFont val="Arial"/>
        <family val="2"/>
      </rPr>
      <t>C and δ</t>
    </r>
    <r>
      <rPr>
        <vertAlign val="superscript"/>
        <sz val="10"/>
        <color theme="1"/>
        <rFont val="Arial"/>
        <family val="2"/>
      </rPr>
      <t>34</t>
    </r>
    <r>
      <rPr>
        <sz val="10"/>
        <color theme="1"/>
        <rFont val="Arial"/>
        <family val="2"/>
      </rPr>
      <t xml:space="preserve">S are within 0.2 ‰. </t>
    </r>
  </si>
  <si>
    <t>wt. %</t>
  </si>
  <si>
    <r>
      <t>(PAAS normalised)</t>
    </r>
    <r>
      <rPr>
        <vertAlign val="superscript"/>
        <sz val="10"/>
        <color theme="1"/>
        <rFont val="Arial"/>
        <family val="2"/>
      </rPr>
      <t>1</t>
    </r>
  </si>
  <si>
    <t>Ferruginous chert</t>
  </si>
  <si>
    <r>
      <rPr>
        <b/>
        <sz val="12"/>
        <color theme="1"/>
        <rFont val="Arial"/>
        <family val="2"/>
      </rPr>
      <t xml:space="preserve">Table 1 </t>
    </r>
    <r>
      <rPr>
        <sz val="12"/>
        <color theme="1"/>
        <rFont val="Arial"/>
        <family val="2"/>
      </rPr>
      <t>Summary of light element concentrations and isotope compositions of bulk rock and kerogen samples.</t>
    </r>
  </si>
  <si>
    <t>litho facies</t>
  </si>
  <si>
    <t>Carbonate-rich arkosic sandstone</t>
  </si>
  <si>
    <t>Carbonate/shale</t>
  </si>
  <si>
    <t>Chert</t>
  </si>
  <si>
    <t>Silicified carbonate</t>
  </si>
  <si>
    <t>Taconite</t>
  </si>
  <si>
    <t>Black shale</t>
  </si>
  <si>
    <t>Ferruginous shale</t>
  </si>
  <si>
    <t>Ferruginous carbonate</t>
  </si>
  <si>
    <t>Arkosic sandstone</t>
  </si>
  <si>
    <t>Sandy carbonate</t>
  </si>
  <si>
    <t>Laminated carbonate with detrital quartz</t>
  </si>
  <si>
    <t>Massive carbonate</t>
  </si>
  <si>
    <t>Carbonate shale (phosphorous)</t>
  </si>
  <si>
    <t>Silicified shale</t>
  </si>
  <si>
    <t>Shale (BIF)</t>
  </si>
  <si>
    <t xml:space="preserve">© 2017 European Association of Geochemistry
</t>
  </si>
  <si>
    <r>
      <t xml:space="preserve">Ishida </t>
    </r>
    <r>
      <rPr>
        <i/>
        <sz val="10"/>
        <color theme="1"/>
        <rFont val="Calibri"/>
        <family val="2"/>
        <scheme val="minor"/>
      </rPr>
      <t>et al.</t>
    </r>
    <r>
      <rPr>
        <sz val="10"/>
        <color indexed="8"/>
        <rFont val="Calibri"/>
        <family val="2"/>
        <scheme val="minor"/>
      </rPr>
      <t xml:space="preserve"> (2017) </t>
    </r>
    <r>
      <rPr>
        <i/>
        <sz val="10"/>
        <color indexed="8"/>
        <rFont val="Calibri"/>
        <family val="2"/>
        <scheme val="minor"/>
      </rPr>
      <t xml:space="preserve">Geochem. Persp. Let. </t>
    </r>
    <r>
      <rPr>
        <sz val="10"/>
        <color indexed="8"/>
        <rFont val="Calibri"/>
        <family val="2"/>
        <scheme val="minor"/>
      </rPr>
      <t xml:space="preserve">4, 13-18 | doi: 10.7185/geochemlet.1729
</t>
    </r>
  </si>
  <si>
    <t xml:space="preserve">Underlined values: below instumental reproducibility (0.1 %), n.a.: not analysed because of low amount of organic matter. </t>
  </si>
  <si>
    <r>
      <rPr>
        <vertAlign val="superscript"/>
        <sz val="10"/>
        <color theme="1"/>
        <rFont val="Arial"/>
        <family val="2"/>
      </rPr>
      <t xml:space="preserve">1 </t>
    </r>
    <r>
      <rPr>
        <sz val="10"/>
        <color theme="1"/>
        <rFont val="Arial"/>
        <family val="2"/>
      </rPr>
      <t>Details are described in Tables S-1 and S-4.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</si>
</sst>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_ "/>
    <numFmt numFmtId="165" formatCode="0.000_ "/>
    <numFmt numFmtId="166" formatCode="0.0_ "/>
    <numFmt numFmtId="167" formatCode="0.00000"/>
  </numFmts>
  <fonts count="24">
    <font>
      <sz val="11"/>
      <color theme="1"/>
      <name val="Calibri"/>
      <family val="2"/>
      <charset val="128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6"/>
      <name val="Calibri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u/>
      <sz val="11"/>
      <color theme="10"/>
      <name val="Calibri"/>
      <family val="2"/>
      <charset val="128"/>
      <scheme val="minor"/>
    </font>
    <font>
      <u/>
      <sz val="11"/>
      <color theme="11"/>
      <name val="Calibri"/>
      <family val="2"/>
      <charset val="128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79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>
      <alignment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quotePrefix="1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/>
    </xf>
    <xf numFmtId="166" fontId="15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8" fillId="0" borderId="1" xfId="0" quotePrefix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>
      <alignment vertical="center"/>
    </xf>
    <xf numFmtId="166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5" fontId="16" fillId="0" borderId="0" xfId="0" applyNumberFormat="1" applyFont="1" applyFill="1" applyBorder="1">
      <alignment vertical="center"/>
    </xf>
    <xf numFmtId="165" fontId="1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vertical="center"/>
    </xf>
    <xf numFmtId="165" fontId="21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>
      <alignment vertical="center"/>
    </xf>
    <xf numFmtId="165" fontId="18" fillId="0" borderId="0" xfId="0" applyNumberFormat="1" applyFont="1" applyFill="1" applyBorder="1">
      <alignment vertical="center"/>
    </xf>
    <xf numFmtId="0" fontId="18" fillId="0" borderId="0" xfId="0" applyFont="1" applyAlignment="1"/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</cellXfs>
  <cellStyles count="379"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Normal" xfId="0" builtinId="0"/>
    <cellStyle name="桁区切り 2" xfId="2"/>
    <cellStyle name="標準 2" xfId="1"/>
    <cellStyle name="標準 3" xfId="3"/>
    <cellStyle name="標準 4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123264</xdr:rowOff>
    </xdr:from>
    <xdr:to>
      <xdr:col>2</xdr:col>
      <xdr:colOff>125507</xdr:colOff>
      <xdr:row>4</xdr:row>
      <xdr:rowOff>145115</xdr:rowOff>
    </xdr:to>
    <xdr:pic>
      <xdr:nvPicPr>
        <xdr:cNvPr id="2" name="Image 1" descr="GeoPerspLetters_logo_250.png">
          <a:extLst>
            <a:ext uri="{FF2B5EF4-FFF2-40B4-BE49-F238E27FC236}">
              <a16:creationId xmlns:a16="http://schemas.microsoft.com/office/drawing/2014/main" id="{AC4C365D-0FFF-4E51-881F-7ED53C55C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66" y="123264"/>
          <a:ext cx="20193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72838</xdr:colOff>
      <xdr:row>0</xdr:row>
      <xdr:rowOff>156883</xdr:rowOff>
    </xdr:from>
    <xdr:to>
      <xdr:col>14</xdr:col>
      <xdr:colOff>0</xdr:colOff>
      <xdr:row>4</xdr:row>
      <xdr:rowOff>61792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01C7C901-B605-4374-B633-20A79D630B7C}"/>
            </a:ext>
          </a:extLst>
        </xdr:cNvPr>
        <xdr:cNvSpPr txBox="1">
          <a:spLocks noChangeArrowheads="1"/>
        </xdr:cNvSpPr>
      </xdr:nvSpPr>
      <xdr:spPr bwMode="auto">
        <a:xfrm>
          <a:off x="7435663" y="156883"/>
          <a:ext cx="4413905" cy="705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GB"/>
          </a:defPPr>
          <a:lvl1pPr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1pPr>
          <a:lvl2pPr marL="4318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2pPr>
          <a:lvl3pPr marL="6477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3pPr>
          <a:lvl4pPr marL="8636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4pPr>
          <a:lvl5pPr marL="10795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9pPr>
        </a:lstStyle>
        <a:p>
          <a:pPr algn="r" eaLnBrk="1">
            <a:spcAft>
              <a:spcPct val="0"/>
            </a:spcAft>
            <a:buSzPct val="45000"/>
            <a:buFont typeface="Wingdings" panose="05000000000000000000" pitchFamily="2" charset="2"/>
            <a:buNone/>
          </a:pPr>
          <a:r>
            <a:rPr lang="fr-FR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Ishida </a:t>
          </a:r>
          <a:r>
            <a:rPr lang="fr-FR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</a:t>
          </a:r>
          <a:r>
            <a:rPr lang="fr-FR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r" eaLnBrk="1">
            <a:spcAft>
              <a:spcPct val="0"/>
            </a:spcAft>
            <a:buSzPct val="45000"/>
            <a:buFont typeface="Wingdings" panose="05000000000000000000" pitchFamily="2" charset="2"/>
            <a:buNone/>
          </a:pPr>
          <a:r>
            <a:rPr lang="fr-FR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Microbial nitrogen</a:t>
          </a:r>
          <a:r>
            <a:rPr lang="fr-FR" altLang="en-US" sz="14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cycle enhanced by continental input recorded in the Gunflint Formation</a:t>
          </a:r>
          <a:endParaRPr lang="fr-FR" altLang="en-US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2"/>
  <sheetViews>
    <sheetView tabSelected="1" zoomScaleNormal="100" zoomScalePageLayoutView="85" workbookViewId="0">
      <selection activeCell="F3" sqref="F3"/>
    </sheetView>
  </sheetViews>
  <sheetFormatPr baseColWidth="10" defaultColWidth="8.85546875" defaultRowHeight="12.75"/>
  <cols>
    <col min="1" max="1" width="18.42578125" style="1" bestFit="1" customWidth="1"/>
    <col min="2" max="2" width="11.7109375" style="2" customWidth="1"/>
    <col min="3" max="3" width="35.5703125" style="3" customWidth="1"/>
    <col min="4" max="4" width="12.42578125" style="1" customWidth="1"/>
    <col min="5" max="5" width="9.28515625" style="1" customWidth="1"/>
    <col min="6" max="9" width="10" style="1" customWidth="1"/>
    <col min="10" max="10" width="8.7109375" style="4" customWidth="1"/>
    <col min="11" max="12" width="8.7109375" style="2" customWidth="1"/>
    <col min="13" max="13" width="8.7109375" style="1" customWidth="1"/>
    <col min="14" max="14" width="8.42578125" style="1" bestFit="1" customWidth="1"/>
    <col min="15" max="15" width="9.7109375" style="1" customWidth="1"/>
    <col min="16" max="16" width="9.7109375" style="5" customWidth="1"/>
    <col min="17" max="17" width="9.7109375" style="1" customWidth="1"/>
    <col min="18" max="18" width="8.140625" style="1" customWidth="1"/>
    <col min="19" max="19" width="10.28515625" style="1" bestFit="1" customWidth="1"/>
    <col min="20" max="16384" width="8.85546875" style="1"/>
  </cols>
  <sheetData>
    <row r="1" spans="1:18" s="29" customFormat="1" ht="15.75">
      <c r="B1" s="30"/>
      <c r="C1" s="31"/>
      <c r="J1" s="32"/>
      <c r="K1" s="30"/>
      <c r="L1" s="30"/>
      <c r="P1" s="33"/>
    </row>
    <row r="2" spans="1:18" s="29" customFormat="1" ht="15.75">
      <c r="B2" s="30"/>
      <c r="C2" s="31"/>
      <c r="J2" s="32"/>
      <c r="K2" s="30"/>
      <c r="L2" s="30"/>
      <c r="P2" s="33"/>
    </row>
    <row r="3" spans="1:18" s="29" customFormat="1" ht="15.75">
      <c r="B3" s="30"/>
      <c r="C3" s="31"/>
      <c r="J3" s="32"/>
      <c r="K3" s="30"/>
      <c r="L3" s="30"/>
      <c r="P3" s="33"/>
    </row>
    <row r="4" spans="1:18" s="29" customFormat="1" ht="15.75">
      <c r="B4" s="30"/>
      <c r="C4" s="31"/>
      <c r="J4" s="32"/>
      <c r="K4" s="30"/>
      <c r="L4" s="30"/>
      <c r="P4" s="33"/>
    </row>
    <row r="5" spans="1:18" s="29" customFormat="1" ht="15.75">
      <c r="B5" s="30"/>
      <c r="C5" s="31"/>
      <c r="J5" s="32"/>
      <c r="K5" s="30"/>
      <c r="L5" s="30"/>
      <c r="P5" s="33"/>
    </row>
    <row r="6" spans="1:18" s="29" customFormat="1" ht="15.75">
      <c r="B6" s="30"/>
      <c r="C6" s="31"/>
      <c r="J6" s="32"/>
      <c r="K6" s="30"/>
      <c r="L6" s="30"/>
      <c r="P6" s="33"/>
    </row>
    <row r="7" spans="1:18" s="29" customFormat="1" ht="26.25" customHeight="1">
      <c r="A7" s="29" t="s">
        <v>82</v>
      </c>
      <c r="B7" s="30"/>
      <c r="C7" s="31"/>
      <c r="J7" s="32"/>
      <c r="K7" s="30"/>
      <c r="L7" s="30"/>
      <c r="P7" s="33"/>
    </row>
    <row r="8" spans="1:18">
      <c r="A8" s="49" t="s">
        <v>55</v>
      </c>
      <c r="B8" s="49" t="s">
        <v>68</v>
      </c>
      <c r="C8" s="52" t="s">
        <v>83</v>
      </c>
      <c r="D8" s="49" t="s">
        <v>63</v>
      </c>
      <c r="E8" s="49"/>
      <c r="F8" s="49"/>
      <c r="G8" s="49"/>
      <c r="H8" s="49"/>
      <c r="I8" s="49"/>
      <c r="J8" s="56" t="s">
        <v>64</v>
      </c>
      <c r="K8" s="56"/>
      <c r="L8" s="56"/>
      <c r="M8" s="56"/>
      <c r="N8" s="56"/>
      <c r="O8" s="56"/>
      <c r="P8" s="56"/>
      <c r="Q8" s="56"/>
      <c r="R8" s="56"/>
    </row>
    <row r="9" spans="1:18" ht="33.950000000000003" customHeight="1">
      <c r="A9" s="50"/>
      <c r="B9" s="50"/>
      <c r="C9" s="53"/>
      <c r="D9" s="6" t="s">
        <v>44</v>
      </c>
      <c r="E9" s="6" t="s">
        <v>45</v>
      </c>
      <c r="F9" s="7" t="s">
        <v>73</v>
      </c>
      <c r="G9" s="7" t="s">
        <v>74</v>
      </c>
      <c r="H9" s="7" t="s">
        <v>66</v>
      </c>
      <c r="I9" s="7" t="s">
        <v>72</v>
      </c>
      <c r="J9" s="8" t="s">
        <v>47</v>
      </c>
      <c r="K9" s="8" t="s">
        <v>46</v>
      </c>
      <c r="L9" s="8" t="s">
        <v>48</v>
      </c>
      <c r="M9" s="8" t="s">
        <v>49</v>
      </c>
      <c r="N9" s="8" t="s">
        <v>51</v>
      </c>
      <c r="O9" s="8" t="s">
        <v>75</v>
      </c>
      <c r="P9" s="8" t="s">
        <v>76</v>
      </c>
      <c r="Q9" s="8" t="s">
        <v>77</v>
      </c>
      <c r="R9" s="8" t="s">
        <v>50</v>
      </c>
    </row>
    <row r="10" spans="1:18" ht="14.25">
      <c r="A10" s="51"/>
      <c r="B10" s="51"/>
      <c r="C10" s="54"/>
      <c r="D10" s="57" t="s">
        <v>79</v>
      </c>
      <c r="E10" s="57"/>
      <c r="F10" s="57"/>
      <c r="G10" s="57"/>
      <c r="H10" s="58" t="s">
        <v>80</v>
      </c>
      <c r="I10" s="55"/>
      <c r="J10" s="59" t="s">
        <v>79</v>
      </c>
      <c r="K10" s="59"/>
      <c r="L10" s="59"/>
      <c r="M10" s="59"/>
      <c r="N10" s="7" t="s">
        <v>65</v>
      </c>
      <c r="O10" s="55" t="s">
        <v>67</v>
      </c>
      <c r="P10" s="55"/>
      <c r="Q10" s="55"/>
      <c r="R10" s="55"/>
    </row>
    <row r="11" spans="1:18">
      <c r="A11" s="1" t="s">
        <v>54</v>
      </c>
      <c r="B11" s="9" t="s">
        <v>39</v>
      </c>
      <c r="C11" s="2" t="s">
        <v>59</v>
      </c>
      <c r="D11" s="10">
        <v>0.08</v>
      </c>
      <c r="E11" s="11">
        <v>0.02</v>
      </c>
      <c r="F11" s="12">
        <v>0.06</v>
      </c>
      <c r="G11" s="11">
        <v>0</v>
      </c>
      <c r="H11" s="13">
        <v>1.2208078817733987</v>
      </c>
      <c r="I11" s="13">
        <v>0.87256670355510535</v>
      </c>
      <c r="J11" s="14" t="s">
        <v>53</v>
      </c>
      <c r="K11" s="14" t="s">
        <v>53</v>
      </c>
      <c r="L11" s="14" t="s">
        <v>53</v>
      </c>
      <c r="M11" s="14" t="s">
        <v>53</v>
      </c>
      <c r="N11" s="14" t="s">
        <v>52</v>
      </c>
      <c r="O11" s="14" t="s">
        <v>53</v>
      </c>
      <c r="P11" s="14" t="s">
        <v>53</v>
      </c>
      <c r="Q11" s="14" t="s">
        <v>53</v>
      </c>
      <c r="R11" s="14" t="s">
        <v>53</v>
      </c>
    </row>
    <row r="12" spans="1:18">
      <c r="B12" s="9" t="s">
        <v>40</v>
      </c>
      <c r="C12" s="2" t="s">
        <v>60</v>
      </c>
      <c r="D12" s="10">
        <v>6.62</v>
      </c>
      <c r="E12" s="11">
        <v>0.02</v>
      </c>
      <c r="F12" s="14">
        <v>6.6000000000000005</v>
      </c>
      <c r="G12" s="11">
        <v>0</v>
      </c>
      <c r="H12" s="13">
        <v>0.60757799671592783</v>
      </c>
      <c r="I12" s="13">
        <v>2.2247001055985014</v>
      </c>
      <c r="J12" s="14" t="s">
        <v>53</v>
      </c>
      <c r="K12" s="14" t="s">
        <v>53</v>
      </c>
      <c r="L12" s="14" t="s">
        <v>53</v>
      </c>
      <c r="M12" s="14" t="s">
        <v>53</v>
      </c>
      <c r="N12" s="14" t="s">
        <v>52</v>
      </c>
      <c r="O12" s="14" t="s">
        <v>53</v>
      </c>
      <c r="P12" s="14" t="s">
        <v>53</v>
      </c>
      <c r="Q12" s="14" t="s">
        <v>53</v>
      </c>
      <c r="R12" s="14" t="s">
        <v>53</v>
      </c>
    </row>
    <row r="13" spans="1:18">
      <c r="B13" s="9" t="s">
        <v>41</v>
      </c>
      <c r="C13" s="37" t="s">
        <v>87</v>
      </c>
      <c r="D13" s="10">
        <v>3.11</v>
      </c>
      <c r="E13" s="11">
        <v>0.02</v>
      </c>
      <c r="F13" s="14">
        <v>3.09</v>
      </c>
      <c r="G13" s="11">
        <v>0</v>
      </c>
      <c r="H13" s="13">
        <v>0.66257521788556273</v>
      </c>
      <c r="I13" s="13">
        <v>2.2389317584067343</v>
      </c>
      <c r="J13" s="14" t="s">
        <v>53</v>
      </c>
      <c r="K13" s="14" t="s">
        <v>53</v>
      </c>
      <c r="L13" s="14" t="s">
        <v>53</v>
      </c>
      <c r="M13" s="14" t="s">
        <v>53</v>
      </c>
      <c r="N13" s="14" t="s">
        <v>52</v>
      </c>
      <c r="O13" s="14" t="s">
        <v>53</v>
      </c>
      <c r="P13" s="14" t="s">
        <v>53</v>
      </c>
      <c r="Q13" s="14" t="s">
        <v>53</v>
      </c>
      <c r="R13" s="14" t="s">
        <v>53</v>
      </c>
    </row>
    <row r="14" spans="1:18">
      <c r="B14" s="9" t="s">
        <v>42</v>
      </c>
      <c r="C14" s="37" t="s">
        <v>87</v>
      </c>
      <c r="D14" s="10">
        <v>3.66</v>
      </c>
      <c r="E14" s="11">
        <v>0.05</v>
      </c>
      <c r="F14" s="14">
        <v>3.6100000000000003</v>
      </c>
      <c r="G14" s="11">
        <v>0.03</v>
      </c>
      <c r="H14" s="13">
        <v>0.67257471264367819</v>
      </c>
      <c r="I14" s="13">
        <v>2.1819174112600686</v>
      </c>
      <c r="J14" s="14" t="s">
        <v>53</v>
      </c>
      <c r="K14" s="14" t="s">
        <v>53</v>
      </c>
      <c r="L14" s="14" t="s">
        <v>53</v>
      </c>
      <c r="M14" s="14" t="s">
        <v>53</v>
      </c>
      <c r="N14" s="14" t="s">
        <v>52</v>
      </c>
      <c r="O14" s="14" t="s">
        <v>53</v>
      </c>
      <c r="P14" s="14" t="s">
        <v>53</v>
      </c>
      <c r="Q14" s="14" t="s">
        <v>53</v>
      </c>
      <c r="R14" s="14" t="s">
        <v>53</v>
      </c>
    </row>
    <row r="15" spans="1:18">
      <c r="B15" s="9" t="s">
        <v>19</v>
      </c>
      <c r="C15" s="37" t="s">
        <v>88</v>
      </c>
      <c r="D15" s="10">
        <v>3.02</v>
      </c>
      <c r="E15" s="10">
        <v>0.16</v>
      </c>
      <c r="F15" s="14">
        <v>2.86</v>
      </c>
      <c r="G15" s="10">
        <v>0.57999999999999996</v>
      </c>
      <c r="H15" s="13">
        <v>0.82356087262491218</v>
      </c>
      <c r="I15" s="13">
        <v>1.7798508848986243</v>
      </c>
      <c r="J15" s="10">
        <v>16.830655894658506</v>
      </c>
      <c r="K15" s="10">
        <v>0.17915349190154284</v>
      </c>
      <c r="L15" s="10">
        <v>0.29387689221542052</v>
      </c>
      <c r="M15" s="10">
        <v>32.606060803524507</v>
      </c>
      <c r="N15" s="14">
        <f>(J15/12)/(K15/14)</f>
        <v>109.6030281186265</v>
      </c>
      <c r="O15" s="14">
        <v>-32.619</v>
      </c>
      <c r="P15" s="14">
        <v>3</v>
      </c>
      <c r="Q15" s="14">
        <v>4.7</v>
      </c>
      <c r="R15" s="15">
        <v>0.6</v>
      </c>
    </row>
    <row r="16" spans="1:18">
      <c r="B16" s="9" t="s">
        <v>20</v>
      </c>
      <c r="C16" s="2" t="s">
        <v>69</v>
      </c>
      <c r="D16" s="10">
        <v>0.21</v>
      </c>
      <c r="E16" s="11">
        <v>0.03</v>
      </c>
      <c r="F16" s="14">
        <v>0.18</v>
      </c>
      <c r="G16" s="11">
        <v>0.04</v>
      </c>
      <c r="H16" s="13">
        <v>0.88169458128078826</v>
      </c>
      <c r="I16" s="13">
        <v>1.7256425645861118</v>
      </c>
      <c r="J16" s="14" t="s">
        <v>53</v>
      </c>
      <c r="K16" s="14" t="s">
        <v>53</v>
      </c>
      <c r="L16" s="14" t="s">
        <v>53</v>
      </c>
      <c r="M16" s="14" t="s">
        <v>53</v>
      </c>
      <c r="N16" s="14" t="s">
        <v>52</v>
      </c>
      <c r="O16" s="14" t="s">
        <v>53</v>
      </c>
      <c r="P16" s="14" t="s">
        <v>53</v>
      </c>
      <c r="Q16" s="14">
        <v>6.8</v>
      </c>
      <c r="R16" s="15">
        <v>1</v>
      </c>
    </row>
    <row r="17" spans="1:30">
      <c r="B17" s="9" t="s">
        <v>21</v>
      </c>
      <c r="C17" s="2" t="s">
        <v>70</v>
      </c>
      <c r="D17" s="10">
        <v>5.2</v>
      </c>
      <c r="E17" s="11">
        <v>0.09</v>
      </c>
      <c r="F17" s="14">
        <v>5.1100000000000003</v>
      </c>
      <c r="G17" s="10">
        <v>7.0000000000000007E-2</v>
      </c>
      <c r="H17" s="13">
        <v>0.82140777230432416</v>
      </c>
      <c r="I17" s="13">
        <v>1.4141493825672016</v>
      </c>
      <c r="J17" s="14" t="s">
        <v>53</v>
      </c>
      <c r="K17" s="14" t="s">
        <v>53</v>
      </c>
      <c r="L17" s="14" t="s">
        <v>53</v>
      </c>
      <c r="M17" s="14" t="s">
        <v>53</v>
      </c>
      <c r="N17" s="14" t="s">
        <v>52</v>
      </c>
      <c r="O17" s="14">
        <v>-25.09</v>
      </c>
      <c r="P17" s="14" t="s">
        <v>53</v>
      </c>
      <c r="Q17" s="14">
        <v>5.4</v>
      </c>
      <c r="R17" s="15">
        <v>0.4</v>
      </c>
    </row>
    <row r="18" spans="1:30">
      <c r="A18" s="16" t="s">
        <v>62</v>
      </c>
      <c r="B18" s="9" t="s">
        <v>26</v>
      </c>
      <c r="C18" s="37" t="s">
        <v>89</v>
      </c>
      <c r="D18" s="14">
        <v>0.27</v>
      </c>
      <c r="E18" s="14">
        <v>0.25</v>
      </c>
      <c r="F18" s="12">
        <v>0.02</v>
      </c>
      <c r="G18" s="12">
        <v>0.04</v>
      </c>
      <c r="H18" s="13">
        <v>1.7606762561576357</v>
      </c>
      <c r="I18" s="13">
        <v>1.2515847303733445</v>
      </c>
      <c r="J18" s="14">
        <v>70.700716615263119</v>
      </c>
      <c r="K18" s="14">
        <v>1.2237780545415393</v>
      </c>
      <c r="L18" s="14">
        <v>3.5441523731145708</v>
      </c>
      <c r="M18" s="14">
        <v>5.5749664134938524</v>
      </c>
      <c r="N18" s="14">
        <f t="shared" ref="N18:N23" si="0">(J18/12)/(K18/14)</f>
        <v>67.401249007831296</v>
      </c>
      <c r="O18" s="14">
        <v>-31.64</v>
      </c>
      <c r="P18" s="14">
        <v>2.0864509999999998</v>
      </c>
      <c r="Q18" s="2">
        <v>2.9</v>
      </c>
      <c r="R18" s="15">
        <v>0.7</v>
      </c>
    </row>
    <row r="19" spans="1:30">
      <c r="B19" s="9" t="s">
        <v>27</v>
      </c>
      <c r="C19" s="37" t="s">
        <v>89</v>
      </c>
      <c r="D19" s="14">
        <v>0.81</v>
      </c>
      <c r="E19" s="14">
        <v>0.28999999999999998</v>
      </c>
      <c r="F19" s="14">
        <v>0.52</v>
      </c>
      <c r="G19" s="14">
        <v>0.17</v>
      </c>
      <c r="H19" s="13">
        <v>0.49304787734543637</v>
      </c>
      <c r="I19" s="13">
        <v>1.4766671330847334</v>
      </c>
      <c r="J19" s="14">
        <v>53.069029103737932</v>
      </c>
      <c r="K19" s="14">
        <v>0.64340365186579063</v>
      </c>
      <c r="L19" s="14">
        <v>2.3928015899750488</v>
      </c>
      <c r="M19" s="14">
        <v>18.214244902533093</v>
      </c>
      <c r="N19" s="14">
        <f t="shared" si="0"/>
        <v>96.228653828979262</v>
      </c>
      <c r="O19" s="14">
        <v>-31.61</v>
      </c>
      <c r="P19" s="14">
        <v>4.6789599999999991</v>
      </c>
      <c r="Q19" s="14" t="s">
        <v>53</v>
      </c>
      <c r="R19" s="14" t="s">
        <v>53</v>
      </c>
    </row>
    <row r="20" spans="1:30">
      <c r="B20" s="9" t="s">
        <v>28</v>
      </c>
      <c r="C20" s="37" t="s">
        <v>90</v>
      </c>
      <c r="D20" s="14">
        <v>4.09</v>
      </c>
      <c r="E20" s="14">
        <v>0.3</v>
      </c>
      <c r="F20" s="14">
        <v>3.79</v>
      </c>
      <c r="G20" s="12">
        <v>0.06</v>
      </c>
      <c r="H20" s="13">
        <v>0.75690088669950739</v>
      </c>
      <c r="I20" s="13">
        <v>1.5437662821445999</v>
      </c>
      <c r="J20" s="14">
        <v>69.428292586873923</v>
      </c>
      <c r="K20" s="14">
        <v>1.1977627743062988</v>
      </c>
      <c r="L20" s="14">
        <v>3.1530872411623205</v>
      </c>
      <c r="M20" s="14">
        <v>9.6096398168838295</v>
      </c>
      <c r="N20" s="14">
        <f t="shared" si="0"/>
        <v>67.625807398796766</v>
      </c>
      <c r="O20" s="14">
        <v>-31.33</v>
      </c>
      <c r="P20" s="14">
        <v>7.1416939999999993</v>
      </c>
      <c r="Q20" s="14" t="s">
        <v>53</v>
      </c>
      <c r="R20" s="14" t="s">
        <v>53</v>
      </c>
    </row>
    <row r="21" spans="1:30">
      <c r="B21" s="9" t="s">
        <v>29</v>
      </c>
      <c r="C21" s="37" t="s">
        <v>89</v>
      </c>
      <c r="D21" s="14">
        <v>1.07</v>
      </c>
      <c r="E21" s="14">
        <v>0.93</v>
      </c>
      <c r="F21" s="14">
        <v>0.14000000000000001</v>
      </c>
      <c r="G21" s="12">
        <v>0.04</v>
      </c>
      <c r="H21" s="13">
        <v>1.4285147783251231</v>
      </c>
      <c r="I21" s="13">
        <v>1.1934559537351126</v>
      </c>
      <c r="J21" s="14">
        <v>73.085189842334074</v>
      </c>
      <c r="K21" s="14">
        <v>1.1290231232343402</v>
      </c>
      <c r="L21" s="14">
        <v>3.1677748480051031</v>
      </c>
      <c r="M21" s="14">
        <v>3.2406706700019932</v>
      </c>
      <c r="N21" s="14">
        <f t="shared" si="0"/>
        <v>75.521973874009475</v>
      </c>
      <c r="O21" s="14">
        <v>-32.049999999999997</v>
      </c>
      <c r="P21" s="14">
        <v>8.6013819999999992</v>
      </c>
      <c r="Q21" s="2">
        <v>5.9</v>
      </c>
      <c r="R21" s="15">
        <v>0.7</v>
      </c>
    </row>
    <row r="22" spans="1:30">
      <c r="B22" s="9" t="s">
        <v>30</v>
      </c>
      <c r="C22" s="2" t="s">
        <v>61</v>
      </c>
      <c r="D22" s="14">
        <v>9.1300000000000008</v>
      </c>
      <c r="E22" s="14">
        <v>0.79</v>
      </c>
      <c r="F22" s="14">
        <v>8.34</v>
      </c>
      <c r="G22" s="14">
        <v>0.41</v>
      </c>
      <c r="H22" s="13">
        <v>0.68884942726571297</v>
      </c>
      <c r="I22" s="13">
        <v>1.5859192431458218</v>
      </c>
      <c r="J22" s="14">
        <v>49.784919489574527</v>
      </c>
      <c r="K22" s="14">
        <v>0.89721447124399767</v>
      </c>
      <c r="L22" s="14">
        <v>2.0487088625628989</v>
      </c>
      <c r="M22" s="14">
        <v>18.75308022260446</v>
      </c>
      <c r="N22" s="14">
        <f t="shared" si="0"/>
        <v>64.736367872709835</v>
      </c>
      <c r="O22" s="14">
        <v>-31.91</v>
      </c>
      <c r="P22" s="14">
        <v>8.1720619999999986</v>
      </c>
      <c r="Q22" s="2">
        <v>6.5</v>
      </c>
      <c r="R22" s="15">
        <v>0.7</v>
      </c>
    </row>
    <row r="23" spans="1:30">
      <c r="B23" s="9" t="s">
        <v>31</v>
      </c>
      <c r="C23" s="37" t="s">
        <v>91</v>
      </c>
      <c r="D23" s="14">
        <v>10.44</v>
      </c>
      <c r="E23" s="14">
        <v>0.28999999999999998</v>
      </c>
      <c r="F23" s="14">
        <v>10.15</v>
      </c>
      <c r="G23" s="14">
        <v>0.12</v>
      </c>
      <c r="H23" s="13">
        <v>0.78480506685432805</v>
      </c>
      <c r="I23" s="13">
        <v>1.3203277790300554</v>
      </c>
      <c r="J23" s="14">
        <v>60.491737439097868</v>
      </c>
      <c r="K23" s="14">
        <v>1.1038194128135961</v>
      </c>
      <c r="L23" s="14">
        <v>2.9008932405114782</v>
      </c>
      <c r="M23" s="14">
        <v>13.325518661910015</v>
      </c>
      <c r="N23" s="14">
        <f t="shared" si="0"/>
        <v>63.935905511081465</v>
      </c>
      <c r="O23" s="14">
        <v>-29.76</v>
      </c>
      <c r="P23" s="14" t="s">
        <v>53</v>
      </c>
      <c r="Q23" s="14" t="s">
        <v>53</v>
      </c>
      <c r="R23" s="14" t="s">
        <v>53</v>
      </c>
    </row>
    <row r="24" spans="1:30">
      <c r="B24" s="9" t="s">
        <v>32</v>
      </c>
      <c r="C24" s="37" t="s">
        <v>87</v>
      </c>
      <c r="D24" s="14">
        <v>4.96</v>
      </c>
      <c r="E24" s="12">
        <v>0.05</v>
      </c>
      <c r="F24" s="14">
        <v>4.91</v>
      </c>
      <c r="G24" s="12">
        <v>0</v>
      </c>
      <c r="H24" s="13">
        <v>0.77996059113300487</v>
      </c>
      <c r="I24" s="13">
        <v>1.5401769961835776</v>
      </c>
      <c r="J24" s="14" t="s">
        <v>53</v>
      </c>
      <c r="K24" s="14" t="s">
        <v>53</v>
      </c>
      <c r="L24" s="14" t="s">
        <v>53</v>
      </c>
      <c r="M24" s="14" t="s">
        <v>53</v>
      </c>
      <c r="N24" s="14" t="s">
        <v>52</v>
      </c>
      <c r="O24" s="14" t="s">
        <v>53</v>
      </c>
      <c r="P24" s="14" t="s">
        <v>53</v>
      </c>
      <c r="Q24" s="14" t="s">
        <v>53</v>
      </c>
      <c r="R24" s="14" t="s">
        <v>53</v>
      </c>
    </row>
    <row r="25" spans="1:30">
      <c r="B25" s="9" t="s">
        <v>33</v>
      </c>
      <c r="C25" s="37" t="s">
        <v>85</v>
      </c>
      <c r="D25" s="14">
        <v>3.97</v>
      </c>
      <c r="E25" s="12">
        <v>0.03</v>
      </c>
      <c r="F25" s="14">
        <v>3.9400000000000004</v>
      </c>
      <c r="G25" s="12">
        <v>0.01</v>
      </c>
      <c r="H25" s="13">
        <v>0.83082758620689656</v>
      </c>
      <c r="I25" s="13">
        <v>1.1822529478779888</v>
      </c>
      <c r="J25" s="14">
        <v>44.101875160632943</v>
      </c>
      <c r="K25" s="14">
        <v>3.3736146138061793E-2</v>
      </c>
      <c r="L25" s="14">
        <v>0</v>
      </c>
      <c r="M25" s="14">
        <v>15.15283339028441</v>
      </c>
      <c r="N25" s="14" t="s">
        <v>52</v>
      </c>
      <c r="O25" s="14" t="s">
        <v>53</v>
      </c>
      <c r="P25" s="14" t="s">
        <v>53</v>
      </c>
      <c r="Q25" s="14" t="s">
        <v>53</v>
      </c>
      <c r="R25" s="14" t="s">
        <v>53</v>
      </c>
    </row>
    <row r="26" spans="1:30">
      <c r="B26" s="9" t="s">
        <v>34</v>
      </c>
      <c r="C26" s="37" t="s">
        <v>91</v>
      </c>
      <c r="D26" s="14">
        <v>9.9</v>
      </c>
      <c r="E26" s="14">
        <v>0.24</v>
      </c>
      <c r="F26" s="14">
        <v>9.66</v>
      </c>
      <c r="G26" s="12">
        <v>0.02</v>
      </c>
      <c r="H26" s="13">
        <v>0.82815037593984964</v>
      </c>
      <c r="I26" s="13">
        <v>1.2688865861781571</v>
      </c>
      <c r="J26" s="14">
        <v>76.024310608069314</v>
      </c>
      <c r="K26" s="14">
        <v>1.3527773089977944</v>
      </c>
      <c r="L26" s="14">
        <v>3.488731952133842</v>
      </c>
      <c r="M26" s="14">
        <v>5.7341759728642465</v>
      </c>
      <c r="N26" s="14">
        <f>(J26/12)/(K26/14)</f>
        <v>65.565136591814436</v>
      </c>
      <c r="O26" s="14" t="s">
        <v>53</v>
      </c>
      <c r="P26" s="14" t="s">
        <v>53</v>
      </c>
      <c r="Q26" s="14" t="s">
        <v>53</v>
      </c>
      <c r="R26" s="14" t="s">
        <v>53</v>
      </c>
    </row>
    <row r="27" spans="1:30">
      <c r="B27" s="9" t="s">
        <v>35</v>
      </c>
      <c r="C27" s="37" t="s">
        <v>86</v>
      </c>
      <c r="D27" s="14">
        <v>3.17</v>
      </c>
      <c r="E27" s="12">
        <v>0.09</v>
      </c>
      <c r="F27" s="14">
        <v>3.08</v>
      </c>
      <c r="G27" s="12">
        <v>0</v>
      </c>
      <c r="H27" s="13">
        <v>0.83082758620689656</v>
      </c>
      <c r="I27" s="13">
        <v>1.2897304885941698</v>
      </c>
      <c r="J27" s="14" t="s">
        <v>53</v>
      </c>
      <c r="K27" s="14" t="s">
        <v>53</v>
      </c>
      <c r="L27" s="14" t="s">
        <v>53</v>
      </c>
      <c r="M27" s="14" t="s">
        <v>53</v>
      </c>
      <c r="N27" s="14" t="s">
        <v>52</v>
      </c>
      <c r="O27" s="14" t="s">
        <v>53</v>
      </c>
      <c r="P27" s="14" t="s">
        <v>53</v>
      </c>
      <c r="Q27" s="14" t="s">
        <v>53</v>
      </c>
      <c r="R27" s="14" t="s">
        <v>53</v>
      </c>
    </row>
    <row r="28" spans="1:30">
      <c r="B28" s="9" t="s">
        <v>36</v>
      </c>
      <c r="C28" s="37" t="s">
        <v>86</v>
      </c>
      <c r="D28" s="14">
        <v>1.85</v>
      </c>
      <c r="E28" s="12">
        <v>0.03</v>
      </c>
      <c r="F28" s="14">
        <v>1.82</v>
      </c>
      <c r="G28" s="12">
        <v>0</v>
      </c>
      <c r="H28" s="17">
        <v>0.67822660098522169</v>
      </c>
      <c r="I28" s="13">
        <v>0.7223794131458644</v>
      </c>
      <c r="J28" s="14">
        <v>60.272546708379949</v>
      </c>
      <c r="K28" s="14">
        <v>0.74105020544921163</v>
      </c>
      <c r="L28" s="14">
        <v>2.2399549092626891</v>
      </c>
      <c r="M28" s="14">
        <v>8.5046053805810065</v>
      </c>
      <c r="N28" s="14">
        <f t="shared" ref="N28:N44" si="1">(J28/12)/(K28/14)</f>
        <v>94.889618331798573</v>
      </c>
      <c r="O28" s="14" t="s">
        <v>53</v>
      </c>
      <c r="P28" s="14" t="s">
        <v>53</v>
      </c>
      <c r="Q28" s="14" t="s">
        <v>53</v>
      </c>
      <c r="R28" s="14" t="s">
        <v>53</v>
      </c>
      <c r="W28" s="2"/>
      <c r="X28" s="2"/>
      <c r="Y28" s="2"/>
      <c r="Z28" s="2"/>
      <c r="AA28" s="2"/>
      <c r="AB28" s="2"/>
      <c r="AC28" s="15"/>
    </row>
    <row r="29" spans="1:30">
      <c r="A29" s="1" t="s">
        <v>56</v>
      </c>
      <c r="B29" s="9" t="s">
        <v>4</v>
      </c>
      <c r="C29" s="37" t="s">
        <v>84</v>
      </c>
      <c r="D29" s="10">
        <v>4.67</v>
      </c>
      <c r="E29" s="10">
        <v>0.45</v>
      </c>
      <c r="F29" s="14">
        <v>4.22</v>
      </c>
      <c r="G29" s="11">
        <v>0.04</v>
      </c>
      <c r="H29" s="13">
        <v>0.85908702791461422</v>
      </c>
      <c r="I29" s="13">
        <v>1.2834808301529814</v>
      </c>
      <c r="J29" s="10">
        <v>67.28073915977896</v>
      </c>
      <c r="K29" s="10">
        <v>0.86042093627412275</v>
      </c>
      <c r="L29" s="10">
        <v>2.15229922717575</v>
      </c>
      <c r="M29" s="10">
        <v>5.5740172997788688</v>
      </c>
      <c r="N29" s="14">
        <f t="shared" si="1"/>
        <v>91.22766819960458</v>
      </c>
      <c r="O29" s="14">
        <v>-33.005000000000003</v>
      </c>
      <c r="P29" s="10">
        <v>26.942</v>
      </c>
      <c r="Q29" s="14">
        <v>5.6</v>
      </c>
      <c r="R29" s="15">
        <v>0.8</v>
      </c>
      <c r="W29" s="2"/>
      <c r="X29" s="2"/>
      <c r="Y29" s="2"/>
      <c r="Z29" s="2"/>
      <c r="AA29" s="2"/>
      <c r="AB29" s="2"/>
      <c r="AC29" s="15"/>
      <c r="AD29" s="18"/>
    </row>
    <row r="30" spans="1:30">
      <c r="B30" s="9" t="s">
        <v>5</v>
      </c>
      <c r="C30" s="37" t="s">
        <v>92</v>
      </c>
      <c r="D30" s="10">
        <v>0.8</v>
      </c>
      <c r="E30" s="10">
        <v>0.17</v>
      </c>
      <c r="F30" s="14">
        <v>0.63</v>
      </c>
      <c r="G30" s="11">
        <v>0.02</v>
      </c>
      <c r="H30" s="13">
        <v>1.8651231527093599</v>
      </c>
      <c r="I30" s="13">
        <v>1.1123500527992507</v>
      </c>
      <c r="J30" s="10">
        <v>56.626170395174263</v>
      </c>
      <c r="K30" s="10">
        <v>0.64960756975589617</v>
      </c>
      <c r="L30" s="10">
        <v>3.1816472061705423</v>
      </c>
      <c r="M30" s="10">
        <v>2.4805800688742452</v>
      </c>
      <c r="N30" s="14">
        <f t="shared" si="1"/>
        <v>101.69811519570429</v>
      </c>
      <c r="O30" s="14">
        <v>-32.18</v>
      </c>
      <c r="P30" s="14">
        <v>8.3330569999999984</v>
      </c>
      <c r="Q30" s="14">
        <v>6.7</v>
      </c>
      <c r="R30" s="15">
        <v>0.7</v>
      </c>
      <c r="W30" s="2"/>
      <c r="X30" s="2"/>
      <c r="Y30" s="2"/>
      <c r="Z30" s="2"/>
      <c r="AA30" s="2"/>
      <c r="AB30" s="2"/>
      <c r="AC30" s="15"/>
      <c r="AD30" s="18"/>
    </row>
    <row r="31" spans="1:30">
      <c r="B31" s="9" t="s">
        <v>6</v>
      </c>
      <c r="C31" s="37" t="s">
        <v>93</v>
      </c>
      <c r="D31" s="10">
        <v>4.17</v>
      </c>
      <c r="E31" s="10">
        <v>0.16</v>
      </c>
      <c r="F31" s="14">
        <v>4.01</v>
      </c>
      <c r="G31" s="11">
        <v>0</v>
      </c>
      <c r="H31" s="13">
        <v>0.99021083743842375</v>
      </c>
      <c r="I31" s="13">
        <v>1.2386120379157886</v>
      </c>
      <c r="J31" s="10">
        <v>82.670061089555247</v>
      </c>
      <c r="K31" s="10">
        <v>1.0902455079625573</v>
      </c>
      <c r="L31" s="10">
        <v>3.6538920552163994</v>
      </c>
      <c r="M31" s="10">
        <v>2.7937356556948134</v>
      </c>
      <c r="N31" s="14">
        <f t="shared" si="1"/>
        <v>88.46484933904766</v>
      </c>
      <c r="O31" s="14">
        <v>-32.26</v>
      </c>
      <c r="P31" s="14">
        <v>10.866045</v>
      </c>
      <c r="Q31" s="14">
        <v>7.1</v>
      </c>
      <c r="R31" s="15">
        <v>0.5</v>
      </c>
      <c r="W31" s="2"/>
      <c r="X31" s="2"/>
      <c r="Y31" s="2"/>
      <c r="Z31" s="2"/>
      <c r="AA31" s="2"/>
      <c r="AB31" s="2"/>
      <c r="AC31" s="15"/>
      <c r="AD31" s="18"/>
    </row>
    <row r="32" spans="1:30">
      <c r="B32" s="9" t="s">
        <v>7</v>
      </c>
      <c r="C32" s="37" t="s">
        <v>93</v>
      </c>
      <c r="D32" s="10">
        <v>5.88</v>
      </c>
      <c r="E32" s="10">
        <v>0.23</v>
      </c>
      <c r="F32" s="14">
        <v>5.6499999999999995</v>
      </c>
      <c r="G32" s="11">
        <v>0.01</v>
      </c>
      <c r="H32" s="13">
        <v>0.98342857142857121</v>
      </c>
      <c r="I32" s="13">
        <v>1.1822529478779888</v>
      </c>
      <c r="J32" s="10">
        <v>82.88826151483029</v>
      </c>
      <c r="K32" s="10">
        <v>0.98238579792455027</v>
      </c>
      <c r="L32" s="10">
        <v>3.7791942374400609</v>
      </c>
      <c r="M32" s="10">
        <v>3.2110365445505455</v>
      </c>
      <c r="N32" s="14">
        <f t="shared" si="1"/>
        <v>98.436858484317227</v>
      </c>
      <c r="O32" s="14">
        <v>-32.47</v>
      </c>
      <c r="P32" s="10">
        <v>11.247199999999998</v>
      </c>
      <c r="Q32" s="14">
        <v>4.9000000000000004</v>
      </c>
      <c r="R32" s="15">
        <v>1</v>
      </c>
      <c r="W32" s="2"/>
      <c r="X32" s="2"/>
      <c r="Y32" s="2"/>
      <c r="Z32" s="2"/>
      <c r="AA32" s="2"/>
      <c r="AB32" s="2"/>
      <c r="AC32" s="15"/>
      <c r="AD32" s="18"/>
    </row>
    <row r="33" spans="1:30">
      <c r="B33" s="9" t="s">
        <v>8</v>
      </c>
      <c r="C33" s="37" t="s">
        <v>93</v>
      </c>
      <c r="D33" s="10">
        <v>4.41</v>
      </c>
      <c r="E33" s="10">
        <v>0.11</v>
      </c>
      <c r="F33" s="14">
        <v>4.3</v>
      </c>
      <c r="G33" s="11">
        <v>0.04</v>
      </c>
      <c r="H33" s="13">
        <v>1.2292857142857141</v>
      </c>
      <c r="I33" s="13">
        <v>1.4214977019524606</v>
      </c>
      <c r="J33" s="14">
        <v>52.550416929501139</v>
      </c>
      <c r="K33" s="14">
        <v>0.70650175726043996</v>
      </c>
      <c r="L33" s="14">
        <v>2.1983771780524419</v>
      </c>
      <c r="M33" s="14">
        <v>14.841455784557802</v>
      </c>
      <c r="N33" s="14">
        <f t="shared" si="1"/>
        <v>86.778014521603225</v>
      </c>
      <c r="O33" s="14">
        <v>-31.62</v>
      </c>
      <c r="P33" s="14">
        <v>9.6746819999999971</v>
      </c>
      <c r="Q33" s="14">
        <v>6</v>
      </c>
      <c r="R33" s="15">
        <v>0.7</v>
      </c>
      <c r="W33" s="2"/>
      <c r="X33" s="2"/>
      <c r="Y33" s="2"/>
      <c r="Z33" s="2"/>
      <c r="AA33" s="2"/>
      <c r="AB33" s="2"/>
      <c r="AC33" s="15"/>
      <c r="AD33" s="18"/>
    </row>
    <row r="34" spans="1:30">
      <c r="B34" s="9" t="s">
        <v>9</v>
      </c>
      <c r="C34" s="37" t="s">
        <v>93</v>
      </c>
      <c r="D34" s="10">
        <v>5.38</v>
      </c>
      <c r="E34" s="10">
        <v>0.28000000000000003</v>
      </c>
      <c r="F34" s="14">
        <v>5.0999999999999996</v>
      </c>
      <c r="G34" s="11">
        <v>0.21</v>
      </c>
      <c r="H34" s="13">
        <v>1.030904433497537</v>
      </c>
      <c r="I34" s="13">
        <v>1.519538237931815</v>
      </c>
      <c r="J34" s="10">
        <v>47.763407671514351</v>
      </c>
      <c r="K34" s="10">
        <v>0.63585202913601668</v>
      </c>
      <c r="L34" s="10">
        <v>1.9786723272487963</v>
      </c>
      <c r="M34" s="10">
        <v>19.582517336180928</v>
      </c>
      <c r="N34" s="14">
        <f t="shared" si="1"/>
        <v>87.636703294764033</v>
      </c>
      <c r="O34" s="14">
        <v>-32.57</v>
      </c>
      <c r="P34" s="10">
        <v>15.098399999999998</v>
      </c>
      <c r="Q34" s="14">
        <v>6.9</v>
      </c>
      <c r="R34" s="15">
        <v>0.6</v>
      </c>
      <c r="W34" s="2"/>
      <c r="X34" s="2"/>
      <c r="Y34" s="2"/>
      <c r="Z34" s="2"/>
      <c r="AA34" s="2"/>
      <c r="AB34" s="2"/>
      <c r="AC34" s="15"/>
      <c r="AD34" s="18"/>
    </row>
    <row r="35" spans="1:30">
      <c r="B35" s="9" t="s">
        <v>10</v>
      </c>
      <c r="C35" s="37" t="s">
        <v>93</v>
      </c>
      <c r="D35" s="10">
        <v>2.94</v>
      </c>
      <c r="E35" s="10">
        <v>0.17</v>
      </c>
      <c r="F35" s="14">
        <v>2.77</v>
      </c>
      <c r="G35" s="11">
        <v>0.04</v>
      </c>
      <c r="H35" s="13">
        <v>0.9156059113300492</v>
      </c>
      <c r="I35" s="13">
        <v>1.1822529478779888</v>
      </c>
      <c r="J35" s="10">
        <v>66.069822365333806</v>
      </c>
      <c r="K35" s="10">
        <v>0.78447337279018525</v>
      </c>
      <c r="L35" s="10">
        <v>2.7878570618474616</v>
      </c>
      <c r="M35" s="10">
        <v>10.219020035705341</v>
      </c>
      <c r="N35" s="14">
        <f t="shared" si="1"/>
        <v>98.258860147237812</v>
      </c>
      <c r="O35" s="14">
        <v>-31.88</v>
      </c>
      <c r="P35" s="14">
        <v>5.8183999999999987</v>
      </c>
      <c r="Q35" s="14">
        <v>5.9</v>
      </c>
      <c r="R35" s="15">
        <v>0.8</v>
      </c>
      <c r="W35" s="2"/>
      <c r="X35" s="2"/>
      <c r="Y35" s="2"/>
      <c r="Z35" s="2"/>
      <c r="AA35" s="2"/>
      <c r="AB35" s="2"/>
      <c r="AC35" s="15"/>
      <c r="AD35" s="18"/>
    </row>
    <row r="36" spans="1:30">
      <c r="B36" s="9" t="s">
        <v>11</v>
      </c>
      <c r="C36" s="37" t="s">
        <v>93</v>
      </c>
      <c r="D36" s="10">
        <v>7.07</v>
      </c>
      <c r="E36" s="10">
        <v>0.34</v>
      </c>
      <c r="F36" s="14">
        <v>6.73</v>
      </c>
      <c r="G36" s="11">
        <v>0</v>
      </c>
      <c r="H36" s="13">
        <v>0.75961379310344845</v>
      </c>
      <c r="I36" s="13">
        <v>1.7626643560009054</v>
      </c>
      <c r="J36" s="10">
        <v>85.686598919038872</v>
      </c>
      <c r="K36" s="10">
        <v>1.0117063167606175</v>
      </c>
      <c r="L36" s="10">
        <v>4.1196810734670191</v>
      </c>
      <c r="M36" s="10">
        <v>1.6108324537862893</v>
      </c>
      <c r="N36" s="14">
        <f t="shared" si="1"/>
        <v>98.810986036901753</v>
      </c>
      <c r="O36" s="14">
        <v>-32.929000000000002</v>
      </c>
      <c r="P36" s="14">
        <v>15.956799999999998</v>
      </c>
      <c r="Q36" s="14">
        <v>6.9</v>
      </c>
      <c r="R36" s="15">
        <v>0.5</v>
      </c>
      <c r="W36" s="2"/>
      <c r="X36" s="2"/>
      <c r="Y36" s="2"/>
      <c r="Z36" s="2"/>
      <c r="AA36" s="2"/>
      <c r="AB36" s="2"/>
      <c r="AC36" s="15"/>
      <c r="AD36" s="18"/>
    </row>
    <row r="37" spans="1:30">
      <c r="B37" s="9" t="s">
        <v>12</v>
      </c>
      <c r="C37" s="37" t="s">
        <v>94</v>
      </c>
      <c r="D37" s="10">
        <v>1.82</v>
      </c>
      <c r="E37" s="10">
        <v>0.21</v>
      </c>
      <c r="F37" s="14">
        <v>1.61</v>
      </c>
      <c r="G37" s="11">
        <v>0.1</v>
      </c>
      <c r="H37" s="13">
        <v>1.0324116037219486</v>
      </c>
      <c r="I37" s="13">
        <v>1.310528650157883</v>
      </c>
      <c r="J37" s="10">
        <v>59.901149607308149</v>
      </c>
      <c r="K37" s="10">
        <v>0.80579605697552981</v>
      </c>
      <c r="L37" s="10">
        <v>2.5263103852421152</v>
      </c>
      <c r="M37" s="10">
        <v>14.212056951376521</v>
      </c>
      <c r="N37" s="14">
        <f t="shared" si="1"/>
        <v>86.727496290021861</v>
      </c>
      <c r="O37" s="14">
        <v>-32.36</v>
      </c>
      <c r="P37" s="14">
        <v>14.796799999999999</v>
      </c>
      <c r="Q37" s="14">
        <v>7.3</v>
      </c>
      <c r="R37" s="15">
        <v>0.6</v>
      </c>
      <c r="W37" s="2"/>
      <c r="X37" s="2"/>
      <c r="Y37" s="2"/>
      <c r="Z37" s="2"/>
      <c r="AA37" s="2"/>
      <c r="AB37" s="2"/>
      <c r="AC37" s="15"/>
      <c r="AD37" s="18"/>
    </row>
    <row r="38" spans="1:30">
      <c r="B38" s="9" t="s">
        <v>13</v>
      </c>
      <c r="C38" s="37" t="s">
        <v>94</v>
      </c>
      <c r="D38" s="10">
        <v>0.33</v>
      </c>
      <c r="E38" s="10">
        <v>0.14000000000000001</v>
      </c>
      <c r="F38" s="14">
        <v>0.19</v>
      </c>
      <c r="G38" s="11">
        <v>0.02</v>
      </c>
      <c r="H38" s="13">
        <v>1.182052076002815</v>
      </c>
      <c r="I38" s="13">
        <v>1.4753479474716142</v>
      </c>
      <c r="J38" s="14">
        <v>72.07987696264405</v>
      </c>
      <c r="K38" s="10">
        <v>1.0474029524397566</v>
      </c>
      <c r="L38" s="10">
        <v>4.4283396476766397</v>
      </c>
      <c r="M38" s="10">
        <v>5.9448920779047638</v>
      </c>
      <c r="N38" s="14">
        <f t="shared" si="1"/>
        <v>80.287333154704058</v>
      </c>
      <c r="O38" s="14">
        <v>-32</v>
      </c>
      <c r="P38" s="14" t="s">
        <v>0</v>
      </c>
      <c r="Q38" s="14">
        <v>3.2</v>
      </c>
      <c r="R38" s="15">
        <v>0.6</v>
      </c>
      <c r="W38" s="2"/>
      <c r="X38" s="2"/>
      <c r="Y38" s="2"/>
      <c r="Z38" s="2"/>
      <c r="AA38" s="2"/>
      <c r="AB38" s="2"/>
      <c r="AC38" s="15"/>
      <c r="AD38" s="18"/>
    </row>
    <row r="39" spans="1:30">
      <c r="B39" s="9" t="s">
        <v>14</v>
      </c>
      <c r="C39" s="37" t="s">
        <v>95</v>
      </c>
      <c r="D39" s="10">
        <v>9.0299999999999994</v>
      </c>
      <c r="E39" s="10">
        <v>0.14000000000000001</v>
      </c>
      <c r="F39" s="14">
        <v>8.8899999999999988</v>
      </c>
      <c r="G39" s="11">
        <v>0.06</v>
      </c>
      <c r="H39" s="13">
        <v>0.93013933849401842</v>
      </c>
      <c r="I39" s="13">
        <v>1.6306477314159948</v>
      </c>
      <c r="J39" s="14">
        <v>54.33257998361578</v>
      </c>
      <c r="K39" s="10">
        <v>0.78315573293879126</v>
      </c>
      <c r="L39" s="10">
        <v>2.943677254160014</v>
      </c>
      <c r="M39" s="10">
        <v>14.593620364446743</v>
      </c>
      <c r="N39" s="14">
        <f t="shared" si="1"/>
        <v>80.939214660437486</v>
      </c>
      <c r="O39" s="14">
        <v>-32.619999999999997</v>
      </c>
      <c r="P39" s="14">
        <v>13.373359999999998</v>
      </c>
      <c r="Q39" s="14">
        <v>8</v>
      </c>
      <c r="R39" s="15">
        <v>0.4</v>
      </c>
      <c r="W39" s="2"/>
      <c r="X39" s="2"/>
      <c r="Y39" s="2"/>
      <c r="Z39" s="2"/>
      <c r="AA39" s="2"/>
      <c r="AB39" s="2"/>
      <c r="AC39" s="15"/>
      <c r="AD39" s="18"/>
    </row>
    <row r="40" spans="1:30">
      <c r="B40" s="9" t="s">
        <v>15</v>
      </c>
      <c r="C40" s="37" t="s">
        <v>94</v>
      </c>
      <c r="D40" s="10">
        <v>0.69</v>
      </c>
      <c r="E40" s="10">
        <v>0.34</v>
      </c>
      <c r="F40" s="14">
        <v>0.34999999999999992</v>
      </c>
      <c r="G40" s="11">
        <v>0.08</v>
      </c>
      <c r="H40" s="13">
        <v>1.1642889983579638</v>
      </c>
      <c r="I40" s="13">
        <v>1.6257423848604431</v>
      </c>
      <c r="J40" s="14">
        <v>65.987397668658062</v>
      </c>
      <c r="K40" s="10">
        <v>0.98316192505967193</v>
      </c>
      <c r="L40" s="10">
        <v>3.4090845557362357</v>
      </c>
      <c r="M40" s="10">
        <v>9.4127517086924453</v>
      </c>
      <c r="N40" s="14">
        <f t="shared" si="1"/>
        <v>78.303782233459188</v>
      </c>
      <c r="O40" s="14">
        <v>-32.520000000000003</v>
      </c>
      <c r="P40" s="14">
        <v>11.314159999999999</v>
      </c>
      <c r="Q40" s="14">
        <v>7.2</v>
      </c>
      <c r="R40" s="15">
        <v>0.3</v>
      </c>
      <c r="W40" s="2"/>
      <c r="X40" s="2"/>
      <c r="Y40" s="2"/>
      <c r="Z40" s="2"/>
      <c r="AA40" s="2"/>
      <c r="AB40" s="2"/>
      <c r="AC40" s="15"/>
      <c r="AD40" s="18"/>
    </row>
    <row r="41" spans="1:30">
      <c r="B41" s="9" t="s">
        <v>16</v>
      </c>
      <c r="C41" s="37" t="s">
        <v>96</v>
      </c>
      <c r="D41" s="10">
        <v>6.18</v>
      </c>
      <c r="E41" s="10">
        <v>0.17</v>
      </c>
      <c r="F41" s="14">
        <v>6.01</v>
      </c>
      <c r="G41" s="10">
        <v>0.13</v>
      </c>
      <c r="H41" s="13">
        <v>1.0205695519587146</v>
      </c>
      <c r="I41" s="13">
        <v>1.6824143260641213</v>
      </c>
      <c r="J41" s="10">
        <v>43.213677272201423</v>
      </c>
      <c r="K41" s="10">
        <v>0.5595130326209572</v>
      </c>
      <c r="L41" s="10">
        <v>1.8144140724836868</v>
      </c>
      <c r="M41" s="10">
        <v>20.652649837523708</v>
      </c>
      <c r="N41" s="14">
        <f t="shared" si="1"/>
        <v>90.106849846556969</v>
      </c>
      <c r="O41" s="14">
        <v>-32.374000000000002</v>
      </c>
      <c r="P41" s="14">
        <v>9.2200000000000006</v>
      </c>
      <c r="Q41" s="14">
        <v>6.4</v>
      </c>
      <c r="R41" s="15">
        <v>0.6</v>
      </c>
      <c r="W41" s="2"/>
      <c r="X41" s="2"/>
      <c r="Y41" s="2"/>
      <c r="Z41" s="2"/>
      <c r="AA41" s="2"/>
      <c r="AB41" s="2"/>
      <c r="AC41" s="15"/>
      <c r="AD41" s="18"/>
    </row>
    <row r="42" spans="1:30">
      <c r="B42" s="9" t="s">
        <v>17</v>
      </c>
      <c r="C42" s="37" t="s">
        <v>89</v>
      </c>
      <c r="D42" s="10">
        <v>4.51</v>
      </c>
      <c r="E42" s="10">
        <v>0.86</v>
      </c>
      <c r="F42" s="14">
        <v>3.65</v>
      </c>
      <c r="G42" s="11">
        <v>0.06</v>
      </c>
      <c r="H42" s="13">
        <v>1.418623973727422</v>
      </c>
      <c r="I42" s="13">
        <v>1.2211266260836047</v>
      </c>
      <c r="J42" s="10">
        <v>68.587554991012766</v>
      </c>
      <c r="K42" s="10">
        <v>1.023497039209861</v>
      </c>
      <c r="L42" s="10">
        <v>3.0463470094559599</v>
      </c>
      <c r="M42" s="10">
        <v>4.7702860362407122</v>
      </c>
      <c r="N42" s="14">
        <f t="shared" si="1"/>
        <v>78.18177394822365</v>
      </c>
      <c r="O42" s="14">
        <v>-33.587000000000003</v>
      </c>
      <c r="P42" s="14">
        <v>9.3121600000000004</v>
      </c>
      <c r="Q42" s="14">
        <v>4.8</v>
      </c>
      <c r="R42" s="15">
        <v>0.9</v>
      </c>
      <c r="W42" s="2"/>
      <c r="X42" s="2"/>
      <c r="Y42" s="2"/>
      <c r="Z42" s="2"/>
      <c r="AA42" s="2"/>
      <c r="AB42" s="2"/>
      <c r="AC42" s="15"/>
      <c r="AD42" s="18"/>
    </row>
    <row r="43" spans="1:30">
      <c r="B43" s="9" t="s">
        <v>18</v>
      </c>
      <c r="C43" s="37" t="s">
        <v>89</v>
      </c>
      <c r="D43" s="10">
        <v>0.19</v>
      </c>
      <c r="E43" s="10">
        <v>0.28999999999999998</v>
      </c>
      <c r="F43" s="12">
        <v>0</v>
      </c>
      <c r="G43" s="11">
        <v>0.03</v>
      </c>
      <c r="H43" s="13">
        <v>1.2038522167487684</v>
      </c>
      <c r="I43" s="13">
        <v>1.2834808301529814</v>
      </c>
      <c r="J43" s="10">
        <v>8.198043333911448</v>
      </c>
      <c r="K43" s="10">
        <v>0.15611181332437926</v>
      </c>
      <c r="L43" s="10">
        <v>1.2399554730704183</v>
      </c>
      <c r="M43" s="10">
        <v>1.5687355735167792</v>
      </c>
      <c r="N43" s="14">
        <f t="shared" si="1"/>
        <v>61.266240433002068</v>
      </c>
      <c r="O43" s="14">
        <v>-32.15</v>
      </c>
      <c r="P43" s="14">
        <v>11.537199999999999</v>
      </c>
      <c r="Q43" s="2">
        <v>5.9</v>
      </c>
      <c r="R43" s="15">
        <v>0.7</v>
      </c>
      <c r="W43" s="2"/>
      <c r="X43" s="2"/>
      <c r="Y43" s="2"/>
      <c r="Z43" s="2"/>
      <c r="AA43" s="2"/>
      <c r="AB43" s="2"/>
      <c r="AC43" s="15"/>
      <c r="AD43" s="18"/>
    </row>
    <row r="44" spans="1:30">
      <c r="A44" s="1" t="s">
        <v>57</v>
      </c>
      <c r="B44" s="9" t="s">
        <v>22</v>
      </c>
      <c r="C44" s="2" t="s">
        <v>61</v>
      </c>
      <c r="D44" s="10">
        <v>9.65</v>
      </c>
      <c r="E44" s="10">
        <v>0.34</v>
      </c>
      <c r="F44" s="14">
        <v>9.31</v>
      </c>
      <c r="G44" s="10">
        <v>0.22</v>
      </c>
      <c r="H44" s="13">
        <v>0.93102015226153145</v>
      </c>
      <c r="I44" s="13">
        <v>1.5327337303017656</v>
      </c>
      <c r="J44" s="10">
        <v>37.800123854573741</v>
      </c>
      <c r="K44" s="10">
        <v>0.56868533073405703</v>
      </c>
      <c r="L44" s="10">
        <v>1.693723542589975</v>
      </c>
      <c r="M44" s="10">
        <v>25.445048840923015</v>
      </c>
      <c r="N44" s="14">
        <f t="shared" si="1"/>
        <v>77.547533079635429</v>
      </c>
      <c r="O44" s="14">
        <v>-31.414999999999999</v>
      </c>
      <c r="P44" s="14">
        <v>-1.1068</v>
      </c>
      <c r="Q44" s="14" t="s">
        <v>53</v>
      </c>
      <c r="R44" s="14" t="s">
        <v>53</v>
      </c>
    </row>
    <row r="45" spans="1:30">
      <c r="B45" s="9" t="s">
        <v>23</v>
      </c>
      <c r="C45" s="37" t="s">
        <v>97</v>
      </c>
      <c r="D45" s="10">
        <v>0.18</v>
      </c>
      <c r="E45" s="10">
        <v>0.2</v>
      </c>
      <c r="F45" s="12">
        <v>0</v>
      </c>
      <c r="G45" s="10">
        <v>0.43</v>
      </c>
      <c r="H45" s="13">
        <v>0.63301149425287373</v>
      </c>
      <c r="I45" s="13">
        <v>1.2326018318472227</v>
      </c>
      <c r="J45" s="14" t="s">
        <v>53</v>
      </c>
      <c r="K45" s="14" t="s">
        <v>53</v>
      </c>
      <c r="L45" s="14" t="s">
        <v>53</v>
      </c>
      <c r="M45" s="14" t="s">
        <v>53</v>
      </c>
      <c r="N45" s="14" t="s">
        <v>52</v>
      </c>
      <c r="O45" s="14">
        <v>-31.49</v>
      </c>
      <c r="P45" s="14">
        <v>20.683519999999998</v>
      </c>
      <c r="Q45" s="14">
        <v>5.5</v>
      </c>
      <c r="R45" s="15">
        <v>0.7</v>
      </c>
    </row>
    <row r="46" spans="1:30">
      <c r="B46" s="9" t="s">
        <v>24</v>
      </c>
      <c r="C46" s="37" t="s">
        <v>85</v>
      </c>
      <c r="D46" s="10">
        <v>0.3</v>
      </c>
      <c r="E46" s="10">
        <v>0.44</v>
      </c>
      <c r="F46" s="12">
        <v>0</v>
      </c>
      <c r="G46" s="10">
        <v>0.15</v>
      </c>
      <c r="H46" s="13">
        <v>0.71213793103448275</v>
      </c>
      <c r="I46" s="13">
        <v>1.3972080293103506</v>
      </c>
      <c r="J46" s="14">
        <v>60.125930290468283</v>
      </c>
      <c r="K46" s="14">
        <v>0.89246361735341573</v>
      </c>
      <c r="L46" s="14">
        <v>2.8705918020600678</v>
      </c>
      <c r="M46" s="14">
        <v>12.455179824415136</v>
      </c>
      <c r="N46" s="14">
        <f>(J46/12)/(K46/14)</f>
        <v>78.599191393630562</v>
      </c>
      <c r="O46" s="14">
        <v>-31.59</v>
      </c>
      <c r="P46" s="10">
        <v>10.84512</v>
      </c>
      <c r="Q46" s="14">
        <v>4.5</v>
      </c>
      <c r="R46" s="15">
        <v>0.3</v>
      </c>
    </row>
    <row r="47" spans="1:30" ht="15.75" customHeight="1">
      <c r="B47" s="9" t="s">
        <v>25</v>
      </c>
      <c r="C47" s="37" t="s">
        <v>87</v>
      </c>
      <c r="D47" s="10">
        <v>0.32</v>
      </c>
      <c r="E47" s="11">
        <v>0.05</v>
      </c>
      <c r="F47" s="14">
        <v>0.27</v>
      </c>
      <c r="G47" s="10">
        <v>0.11</v>
      </c>
      <c r="H47" s="13">
        <v>0.23737931034482759</v>
      </c>
      <c r="I47" s="13">
        <v>0.7223794131458644</v>
      </c>
      <c r="J47" s="14" t="s">
        <v>53</v>
      </c>
      <c r="K47" s="14" t="s">
        <v>53</v>
      </c>
      <c r="L47" s="14" t="s">
        <v>53</v>
      </c>
      <c r="M47" s="14" t="s">
        <v>53</v>
      </c>
      <c r="N47" s="14" t="s">
        <v>52</v>
      </c>
      <c r="O47" s="14">
        <v>-28.9</v>
      </c>
      <c r="P47" s="14" t="s">
        <v>53</v>
      </c>
      <c r="Q47" s="14">
        <v>4.3</v>
      </c>
      <c r="R47" s="15">
        <v>0.3</v>
      </c>
    </row>
    <row r="48" spans="1:30" ht="15.75" customHeight="1">
      <c r="B48" s="9" t="s">
        <v>43</v>
      </c>
      <c r="C48" s="37" t="s">
        <v>87</v>
      </c>
      <c r="D48" s="10">
        <v>0.32</v>
      </c>
      <c r="E48" s="10">
        <v>0.14000000000000001</v>
      </c>
      <c r="F48" s="14">
        <v>0.18</v>
      </c>
      <c r="G48" s="11">
        <v>0</v>
      </c>
      <c r="H48" s="13">
        <v>0.20346798029556651</v>
      </c>
      <c r="I48" s="13">
        <v>0.98608146547777809</v>
      </c>
      <c r="J48" s="14" t="s">
        <v>53</v>
      </c>
      <c r="K48" s="14" t="s">
        <v>53</v>
      </c>
      <c r="L48" s="14" t="s">
        <v>53</v>
      </c>
      <c r="M48" s="14" t="s">
        <v>53</v>
      </c>
      <c r="N48" s="14" t="s">
        <v>52</v>
      </c>
      <c r="O48" s="14" t="s">
        <v>53</v>
      </c>
      <c r="P48" s="14" t="s">
        <v>53</v>
      </c>
      <c r="Q48" s="14" t="s">
        <v>53</v>
      </c>
      <c r="R48" s="14" t="s">
        <v>53</v>
      </c>
    </row>
    <row r="49" spans="1:18">
      <c r="A49" s="1" t="s">
        <v>58</v>
      </c>
      <c r="B49" s="9" t="s">
        <v>1</v>
      </c>
      <c r="C49" s="37" t="s">
        <v>98</v>
      </c>
      <c r="D49" s="10">
        <v>7.32</v>
      </c>
      <c r="E49" s="10">
        <v>0.77</v>
      </c>
      <c r="F49" s="14">
        <v>6.5500000000000007</v>
      </c>
      <c r="G49" s="10">
        <v>0.16</v>
      </c>
      <c r="H49" s="13">
        <v>0.91821447517999244</v>
      </c>
      <c r="I49" s="13">
        <v>1.6690218562668382</v>
      </c>
      <c r="J49" s="14">
        <v>64.781352421832239</v>
      </c>
      <c r="K49" s="14">
        <v>1.2085581498044757</v>
      </c>
      <c r="L49" s="14">
        <v>2.7503255169823806</v>
      </c>
      <c r="M49" s="14">
        <v>9.9447749886594874</v>
      </c>
      <c r="N49" s="14">
        <f>(J49/12)/(K49/14)</f>
        <v>62.535877569784212</v>
      </c>
      <c r="O49" s="14">
        <v>-31.31</v>
      </c>
      <c r="P49" s="14">
        <v>5.8801599999999992</v>
      </c>
      <c r="Q49" s="14">
        <v>6.3</v>
      </c>
      <c r="R49" s="15">
        <v>0.8</v>
      </c>
    </row>
    <row r="50" spans="1:18">
      <c r="B50" s="9" t="s">
        <v>37</v>
      </c>
      <c r="C50" s="2" t="s">
        <v>71</v>
      </c>
      <c r="D50" s="10">
        <v>0.25</v>
      </c>
      <c r="E50" s="11">
        <v>0.08</v>
      </c>
      <c r="F50" s="14">
        <v>0.16999999999999998</v>
      </c>
      <c r="G50" s="11">
        <v>0</v>
      </c>
      <c r="H50" s="13">
        <v>0.40693596059113296</v>
      </c>
      <c r="I50" s="13">
        <v>0.87256670355510535</v>
      </c>
      <c r="J50" s="14">
        <v>57.471641502275546</v>
      </c>
      <c r="K50" s="14">
        <v>0.98261312863341077</v>
      </c>
      <c r="L50" s="14">
        <v>2.4634212907873554</v>
      </c>
      <c r="M50" s="14">
        <v>8.4558672035460525</v>
      </c>
      <c r="N50" s="14">
        <f>(J50/12)/(K50/14)</f>
        <v>68.236670634121253</v>
      </c>
      <c r="O50" s="14">
        <v>-29.73</v>
      </c>
      <c r="P50" s="14" t="s">
        <v>53</v>
      </c>
      <c r="Q50" s="14" t="s">
        <v>53</v>
      </c>
      <c r="R50" s="14" t="s">
        <v>53</v>
      </c>
    </row>
    <row r="51" spans="1:18">
      <c r="B51" s="9" t="s">
        <v>2</v>
      </c>
      <c r="C51" s="37" t="s">
        <v>98</v>
      </c>
      <c r="D51" s="10">
        <v>5.46</v>
      </c>
      <c r="E51" s="10">
        <v>0.38</v>
      </c>
      <c r="F51" s="14">
        <v>5.08</v>
      </c>
      <c r="G51" s="10">
        <v>0.11</v>
      </c>
      <c r="H51" s="13">
        <v>0.83545185848634107</v>
      </c>
      <c r="I51" s="13">
        <v>1.4634831407482349</v>
      </c>
      <c r="J51" s="10">
        <v>60.57419760338427</v>
      </c>
      <c r="K51" s="10">
        <v>0.99854017602359846</v>
      </c>
      <c r="L51" s="10">
        <v>2.0067510828371469</v>
      </c>
      <c r="M51" s="10">
        <v>12.161280724835793</v>
      </c>
      <c r="N51" s="14">
        <f>(J51/12)/(K51/14)</f>
        <v>70.77321363810421</v>
      </c>
      <c r="O51" s="14">
        <v>-30.89</v>
      </c>
      <c r="P51" s="14">
        <v>6.1432799999999999</v>
      </c>
      <c r="Q51" s="14" t="s">
        <v>53</v>
      </c>
      <c r="R51" s="14" t="s">
        <v>53</v>
      </c>
    </row>
    <row r="52" spans="1:18">
      <c r="B52" s="9" t="s">
        <v>3</v>
      </c>
      <c r="C52" s="34" t="s">
        <v>81</v>
      </c>
      <c r="D52" s="10">
        <v>2.66</v>
      </c>
      <c r="E52" s="11">
        <v>0.09</v>
      </c>
      <c r="F52" s="14">
        <v>2.5700000000000003</v>
      </c>
      <c r="G52" s="11">
        <v>0.08</v>
      </c>
      <c r="H52" s="13">
        <v>1.1642889983579638</v>
      </c>
      <c r="I52" s="13">
        <v>1.3690462188298467</v>
      </c>
      <c r="J52" s="14">
        <v>46.401684991586848</v>
      </c>
      <c r="K52" s="14">
        <v>0.89722408225464079</v>
      </c>
      <c r="L52" s="14">
        <v>1.583736646986212</v>
      </c>
      <c r="M52" s="14">
        <v>15.59857759153422</v>
      </c>
      <c r="N52" s="14">
        <f>(J52/12)/(K52/14)</f>
        <v>60.336431252284648</v>
      </c>
      <c r="O52" s="14">
        <v>-27.82</v>
      </c>
      <c r="P52" s="14" t="s">
        <v>53</v>
      </c>
      <c r="Q52" s="14" t="s">
        <v>53</v>
      </c>
      <c r="R52" s="14" t="s">
        <v>53</v>
      </c>
    </row>
    <row r="53" spans="1:18">
      <c r="A53" s="19"/>
      <c r="B53" s="20" t="s">
        <v>38</v>
      </c>
      <c r="C53" s="35" t="s">
        <v>81</v>
      </c>
      <c r="D53" s="21">
        <v>0.03</v>
      </c>
      <c r="E53" s="21">
        <v>0.02</v>
      </c>
      <c r="F53" s="22">
        <v>0.01</v>
      </c>
      <c r="G53" s="21">
        <v>0</v>
      </c>
      <c r="H53" s="23">
        <v>0.74604926108374381</v>
      </c>
      <c r="I53" s="23">
        <v>0.7223794131458644</v>
      </c>
      <c r="J53" s="24" t="s">
        <v>53</v>
      </c>
      <c r="K53" s="24" t="s">
        <v>53</v>
      </c>
      <c r="L53" s="24" t="s">
        <v>53</v>
      </c>
      <c r="M53" s="24" t="s">
        <v>53</v>
      </c>
      <c r="N53" s="24" t="s">
        <v>52</v>
      </c>
      <c r="O53" s="24" t="s">
        <v>53</v>
      </c>
      <c r="P53" s="24" t="s">
        <v>53</v>
      </c>
      <c r="Q53" s="24" t="s">
        <v>53</v>
      </c>
      <c r="R53" s="24" t="s">
        <v>53</v>
      </c>
    </row>
    <row r="54" spans="1:18">
      <c r="C54" s="25"/>
      <c r="D54" s="25"/>
      <c r="E54" s="26"/>
      <c r="F54" s="5"/>
      <c r="G54" s="5"/>
      <c r="J54" s="25"/>
      <c r="K54" s="25"/>
      <c r="L54" s="25"/>
      <c r="M54" s="25"/>
      <c r="N54" s="25"/>
      <c r="O54" s="3"/>
      <c r="P54" s="3"/>
      <c r="Q54" s="25"/>
      <c r="R54" s="25"/>
    </row>
    <row r="55" spans="1:18" ht="14.25">
      <c r="A55" s="1" t="s">
        <v>78</v>
      </c>
      <c r="C55" s="25"/>
      <c r="D55" s="25"/>
      <c r="E55" s="26"/>
      <c r="F55" s="26"/>
      <c r="G55" s="26"/>
      <c r="H55" s="27"/>
      <c r="J55" s="25"/>
      <c r="K55" s="25"/>
      <c r="L55" s="25"/>
      <c r="M55" s="25"/>
      <c r="N55" s="25"/>
      <c r="O55" s="3"/>
      <c r="P55" s="3"/>
      <c r="Q55" s="25"/>
      <c r="R55" s="25"/>
    </row>
    <row r="56" spans="1:18">
      <c r="A56" s="36" t="s">
        <v>101</v>
      </c>
    </row>
    <row r="57" spans="1:18" ht="14.25">
      <c r="A57" s="36" t="s">
        <v>102</v>
      </c>
      <c r="N57" s="28"/>
      <c r="R57" s="28"/>
    </row>
    <row r="58" spans="1:18">
      <c r="J58" s="1"/>
      <c r="K58" s="1"/>
      <c r="L58" s="1"/>
      <c r="P58" s="1"/>
    </row>
    <row r="59" spans="1:18" s="43" customFormat="1">
      <c r="A59" s="38" t="s">
        <v>100</v>
      </c>
      <c r="B59" s="39"/>
      <c r="C59" s="40"/>
      <c r="D59" s="41"/>
      <c r="E59" s="41"/>
      <c r="F59" s="42"/>
      <c r="G59" s="41"/>
      <c r="J59" s="44"/>
      <c r="K59" s="39"/>
      <c r="L59" s="39"/>
      <c r="P59" s="45"/>
    </row>
    <row r="60" spans="1:18" s="46" customFormat="1">
      <c r="A60" s="48" t="s">
        <v>99</v>
      </c>
      <c r="B60" s="39"/>
      <c r="C60" s="40"/>
      <c r="D60" s="41"/>
      <c r="E60" s="41"/>
      <c r="F60" s="42"/>
      <c r="G60" s="41"/>
      <c r="J60" s="47"/>
      <c r="K60" s="39"/>
      <c r="L60" s="39"/>
      <c r="P60" s="45"/>
    </row>
    <row r="61" spans="1:18">
      <c r="D61" s="10"/>
      <c r="E61" s="10"/>
      <c r="F61" s="14"/>
      <c r="G61" s="10"/>
    </row>
    <row r="62" spans="1:18">
      <c r="D62" s="10"/>
      <c r="E62" s="10"/>
      <c r="F62" s="14"/>
      <c r="G62" s="10"/>
    </row>
    <row r="63" spans="1:18">
      <c r="D63" s="10"/>
      <c r="E63" s="10"/>
      <c r="F63" s="14"/>
      <c r="G63" s="10"/>
    </row>
    <row r="64" spans="1:18">
      <c r="D64" s="10"/>
      <c r="E64" s="10"/>
      <c r="F64" s="14"/>
      <c r="G64" s="10"/>
    </row>
    <row r="65" spans="4:9">
      <c r="D65" s="10"/>
      <c r="E65" s="10"/>
      <c r="F65" s="14"/>
      <c r="G65" s="10"/>
    </row>
    <row r="66" spans="4:9">
      <c r="D66" s="14"/>
      <c r="E66" s="14"/>
      <c r="F66" s="14"/>
      <c r="G66" s="14"/>
    </row>
    <row r="67" spans="4:9">
      <c r="D67" s="14"/>
      <c r="E67" s="14"/>
      <c r="F67" s="14"/>
      <c r="G67" s="14"/>
    </row>
    <row r="68" spans="4:9">
      <c r="D68" s="14"/>
      <c r="E68" s="14"/>
      <c r="F68" s="14"/>
      <c r="G68" s="14"/>
    </row>
    <row r="69" spans="4:9">
      <c r="D69" s="14"/>
      <c r="E69" s="14"/>
      <c r="F69" s="14"/>
      <c r="G69" s="14"/>
    </row>
    <row r="70" spans="4:9">
      <c r="D70" s="14"/>
      <c r="E70" s="14"/>
      <c r="F70" s="14"/>
      <c r="G70" s="14"/>
    </row>
    <row r="71" spans="4:9">
      <c r="D71" s="14"/>
      <c r="E71" s="14"/>
      <c r="F71" s="14"/>
      <c r="G71" s="14"/>
      <c r="H71" s="14"/>
      <c r="I71" s="14"/>
    </row>
    <row r="72" spans="4:9">
      <c r="D72" s="14"/>
      <c r="E72" s="14"/>
      <c r="F72" s="14"/>
      <c r="G72" s="14"/>
      <c r="H72" s="14"/>
      <c r="I72" s="14"/>
    </row>
    <row r="73" spans="4:9">
      <c r="D73" s="14"/>
      <c r="E73" s="14"/>
      <c r="F73" s="14"/>
      <c r="G73" s="14"/>
      <c r="H73" s="14"/>
      <c r="I73" s="14"/>
    </row>
    <row r="74" spans="4:9">
      <c r="D74" s="14"/>
      <c r="E74" s="14"/>
      <c r="F74" s="14"/>
      <c r="G74" s="14"/>
      <c r="H74" s="14"/>
      <c r="I74" s="14"/>
    </row>
    <row r="75" spans="4:9">
      <c r="D75" s="14"/>
      <c r="E75" s="14"/>
      <c r="F75" s="14"/>
      <c r="G75" s="14"/>
      <c r="H75" s="14"/>
      <c r="I75" s="14"/>
    </row>
    <row r="76" spans="4:9">
      <c r="D76" s="14"/>
      <c r="E76" s="14"/>
      <c r="F76" s="14"/>
      <c r="G76" s="14"/>
      <c r="H76" s="14"/>
      <c r="I76" s="14"/>
    </row>
    <row r="77" spans="4:9">
      <c r="D77" s="10"/>
      <c r="E77" s="10"/>
      <c r="F77" s="14"/>
      <c r="G77" s="10"/>
      <c r="H77" s="10"/>
      <c r="I77" s="10"/>
    </row>
    <row r="78" spans="4:9">
      <c r="D78" s="10"/>
      <c r="E78" s="10"/>
      <c r="F78" s="14"/>
      <c r="G78" s="10"/>
      <c r="H78" s="10"/>
      <c r="I78" s="10"/>
    </row>
    <row r="79" spans="4:9">
      <c r="D79" s="10"/>
      <c r="E79" s="10"/>
      <c r="F79" s="14"/>
      <c r="G79" s="10"/>
      <c r="H79" s="10"/>
      <c r="I79" s="10"/>
    </row>
    <row r="80" spans="4:9">
      <c r="D80" s="10"/>
      <c r="E80" s="10"/>
      <c r="F80" s="14"/>
      <c r="G80" s="10"/>
      <c r="H80" s="10"/>
      <c r="I80" s="10"/>
    </row>
    <row r="81" spans="4:9">
      <c r="D81" s="10"/>
      <c r="E81" s="10"/>
      <c r="F81" s="14"/>
      <c r="G81" s="10"/>
      <c r="H81" s="10"/>
      <c r="I81" s="10"/>
    </row>
    <row r="82" spans="4:9">
      <c r="D82" s="10"/>
      <c r="E82" s="10"/>
      <c r="F82" s="14"/>
      <c r="G82" s="10"/>
      <c r="H82" s="10"/>
      <c r="I82" s="10"/>
    </row>
    <row r="83" spans="4:9">
      <c r="D83" s="10"/>
      <c r="E83" s="10"/>
      <c r="F83" s="14"/>
      <c r="G83" s="10"/>
      <c r="H83" s="10"/>
      <c r="I83" s="10"/>
    </row>
    <row r="84" spans="4:9">
      <c r="D84" s="10"/>
      <c r="E84" s="10"/>
      <c r="F84" s="14"/>
      <c r="G84" s="10"/>
      <c r="H84" s="10"/>
      <c r="I84" s="10"/>
    </row>
    <row r="85" spans="4:9">
      <c r="D85" s="10"/>
      <c r="E85" s="10"/>
      <c r="F85" s="14"/>
      <c r="G85" s="10"/>
      <c r="H85" s="10"/>
      <c r="I85" s="10"/>
    </row>
    <row r="86" spans="4:9">
      <c r="D86" s="10"/>
      <c r="E86" s="10"/>
      <c r="F86" s="14"/>
      <c r="G86" s="10"/>
      <c r="H86" s="10"/>
      <c r="I86" s="10"/>
    </row>
    <row r="87" spans="4:9">
      <c r="D87" s="10"/>
      <c r="E87" s="10"/>
      <c r="F87" s="14"/>
      <c r="G87" s="10"/>
      <c r="H87" s="10"/>
      <c r="I87" s="10"/>
    </row>
    <row r="88" spans="4:9">
      <c r="D88" s="10"/>
      <c r="E88" s="10"/>
      <c r="F88" s="14"/>
      <c r="G88" s="10"/>
      <c r="H88" s="10"/>
      <c r="I88" s="10"/>
    </row>
    <row r="89" spans="4:9">
      <c r="D89" s="10"/>
      <c r="E89" s="10"/>
      <c r="F89" s="14"/>
      <c r="G89" s="10"/>
      <c r="H89" s="10"/>
      <c r="I89" s="10"/>
    </row>
    <row r="90" spans="4:9">
      <c r="D90" s="10"/>
      <c r="E90" s="10"/>
      <c r="F90" s="14"/>
      <c r="G90" s="10"/>
      <c r="H90" s="10"/>
      <c r="I90" s="10"/>
    </row>
    <row r="91" spans="4:9">
      <c r="D91" s="10"/>
      <c r="E91" s="10"/>
      <c r="F91" s="14"/>
      <c r="G91" s="10"/>
      <c r="H91" s="10"/>
      <c r="I91" s="10"/>
    </row>
    <row r="92" spans="4:9">
      <c r="D92" s="10"/>
      <c r="E92" s="10"/>
      <c r="F92" s="14"/>
      <c r="G92" s="10"/>
      <c r="H92" s="10"/>
      <c r="I92" s="10"/>
    </row>
    <row r="93" spans="4:9">
      <c r="D93" s="10"/>
      <c r="E93" s="10"/>
      <c r="F93" s="14"/>
      <c r="G93" s="10"/>
      <c r="H93" s="10"/>
      <c r="I93" s="10"/>
    </row>
    <row r="94" spans="4:9">
      <c r="D94" s="10"/>
      <c r="E94" s="10"/>
      <c r="F94" s="14"/>
      <c r="G94" s="10"/>
      <c r="H94" s="10"/>
      <c r="I94" s="10"/>
    </row>
    <row r="95" spans="4:9">
      <c r="D95" s="10"/>
      <c r="E95" s="10"/>
      <c r="F95" s="14"/>
      <c r="G95" s="10"/>
      <c r="H95" s="10"/>
      <c r="I95" s="10"/>
    </row>
    <row r="96" spans="4:9">
      <c r="D96" s="10"/>
      <c r="E96" s="10"/>
      <c r="F96" s="14"/>
      <c r="G96" s="10"/>
      <c r="H96" s="10"/>
      <c r="I96" s="10"/>
    </row>
    <row r="97" spans="4:9">
      <c r="D97" s="10"/>
      <c r="E97" s="10"/>
      <c r="F97" s="14"/>
      <c r="G97" s="10"/>
      <c r="H97" s="10"/>
      <c r="I97" s="10"/>
    </row>
    <row r="98" spans="4:9">
      <c r="D98" s="10"/>
      <c r="E98" s="10"/>
      <c r="F98" s="14"/>
      <c r="G98" s="10"/>
      <c r="H98" s="10"/>
      <c r="I98" s="10"/>
    </row>
    <row r="99" spans="4:9">
      <c r="D99" s="10"/>
      <c r="E99" s="10"/>
      <c r="F99" s="14"/>
      <c r="G99" s="10"/>
      <c r="H99" s="10"/>
      <c r="I99" s="10"/>
    </row>
    <row r="100" spans="4:9">
      <c r="D100" s="10"/>
      <c r="E100" s="10"/>
      <c r="F100" s="14"/>
      <c r="G100" s="10"/>
      <c r="H100" s="10"/>
      <c r="I100" s="10"/>
    </row>
    <row r="101" spans="4:9">
      <c r="D101" s="10"/>
      <c r="E101" s="10"/>
      <c r="F101" s="14"/>
      <c r="G101" s="10"/>
      <c r="H101" s="10"/>
      <c r="I101" s="10"/>
    </row>
    <row r="102" spans="4:9">
      <c r="D102" s="25"/>
      <c r="E102" s="25"/>
      <c r="F102" s="3"/>
      <c r="G102" s="3"/>
      <c r="H102" s="3"/>
      <c r="I102" s="3"/>
    </row>
  </sheetData>
  <mergeCells count="9">
    <mergeCell ref="A8:A10"/>
    <mergeCell ref="B8:B10"/>
    <mergeCell ref="C8:C10"/>
    <mergeCell ref="O10:R10"/>
    <mergeCell ref="J8:R8"/>
    <mergeCell ref="D10:G10"/>
    <mergeCell ref="D8:I8"/>
    <mergeCell ref="H10:I10"/>
    <mergeCell ref="J10:M10"/>
  </mergeCells>
  <phoneticPr fontId="3"/>
  <pageMargins left="1.18" right="0.79000000000000015" top="1.3800000000000001" bottom="0.98" header="0.31" footer="0.31"/>
  <pageSetup paperSize="9" scale="51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</dc:creator>
  <cp:lastModifiedBy>Alice</cp:lastModifiedBy>
  <cp:lastPrinted>2017-06-18T05:03:17Z</cp:lastPrinted>
  <dcterms:created xsi:type="dcterms:W3CDTF">2008-08-26T02:44:29Z</dcterms:created>
  <dcterms:modified xsi:type="dcterms:W3CDTF">2017-08-04T07:42:48Z</dcterms:modified>
</cp:coreProperties>
</file>