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berto1/Library/CloudStorage/Dropbox/GPL Submissions/GPL Subm v30/GPL2417 Caracciolo/SI/"/>
    </mc:Choice>
  </mc:AlternateContent>
  <xr:revisionPtr revIDLastSave="0" documentId="13_ncr:1_{FA21A8C1-C958-184C-BFE8-0A353C0C812E}" xr6:coauthVersionLast="47" xr6:coauthVersionMax="47" xr10:uidLastSave="{00000000-0000-0000-0000-000000000000}"/>
  <bookViews>
    <workbookView xWindow="30240" yWindow="500" windowWidth="27900" windowHeight="18880" xr2:uid="{00000000-000D-0000-FFFF-FFFF00000000}"/>
  </bookViews>
  <sheets>
    <sheet name="S-1 - Sample overview" sheetId="1" r:id="rId1"/>
    <sheet name="S-2 - Groundmass glass" sheetId="2" r:id="rId2"/>
    <sheet name="S-3 - Groundmass glass averages" sheetId="6" r:id="rId3"/>
    <sheet name="S-4 - Melt inclusions" sheetId="7" r:id="rId4"/>
  </sheets>
  <definedNames>
    <definedName name="_xlnm._FilterDatabase" localSheetId="3" hidden="1">'S-4 - Melt inclusions'!$B$9:$B$449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8" i="7" l="1"/>
  <c r="Z438" i="7"/>
  <c r="Y439" i="7"/>
  <c r="Z439" i="7"/>
  <c r="Y440" i="7"/>
  <c r="Z440" i="7"/>
  <c r="Y441" i="7"/>
  <c r="Z441" i="7"/>
  <c r="Y442" i="7"/>
  <c r="Z442" i="7"/>
  <c r="Y443" i="7"/>
  <c r="Z443" i="7"/>
  <c r="V923" i="2"/>
  <c r="V924" i="2"/>
  <c r="V925" i="2"/>
  <c r="V926" i="2"/>
  <c r="V927" i="2"/>
  <c r="V928" i="2"/>
  <c r="V929" i="2"/>
  <c r="V930" i="2"/>
  <c r="V931" i="2"/>
  <c r="V932" i="2"/>
  <c r="Y471" i="7"/>
  <c r="Z471" i="7"/>
  <c r="Y472" i="7"/>
  <c r="Z472" i="7"/>
  <c r="Y473" i="7"/>
  <c r="Z473" i="7"/>
  <c r="Y474" i="7"/>
  <c r="Z474" i="7"/>
  <c r="Y475" i="7"/>
  <c r="Z475" i="7"/>
  <c r="Y476" i="7"/>
  <c r="Z476" i="7"/>
  <c r="Y477" i="7"/>
  <c r="Z477" i="7"/>
  <c r="Y478" i="7"/>
  <c r="Z478" i="7"/>
  <c r="Y479" i="7"/>
  <c r="Z479" i="7"/>
  <c r="Y480" i="7"/>
  <c r="Z480" i="7"/>
  <c r="Y481" i="7"/>
  <c r="Z481" i="7"/>
  <c r="Y482" i="7"/>
  <c r="Z482" i="7"/>
  <c r="V900" i="2"/>
  <c r="V901" i="2"/>
  <c r="V902" i="2"/>
  <c r="V903" i="2"/>
  <c r="V904" i="2"/>
  <c r="V905" i="2"/>
  <c r="V906" i="2"/>
  <c r="V907" i="2"/>
  <c r="V908" i="2"/>
  <c r="V909" i="2"/>
  <c r="V910" i="2"/>
  <c r="V911" i="2"/>
  <c r="V912" i="2"/>
  <c r="V913" i="2"/>
  <c r="V914" i="2"/>
  <c r="V915" i="2"/>
  <c r="V916" i="2"/>
  <c r="V917" i="2"/>
  <c r="V918" i="2"/>
  <c r="V919" i="2"/>
  <c r="V920" i="2"/>
  <c r="V921" i="2"/>
  <c r="V922" i="2"/>
  <c r="Z445" i="7"/>
  <c r="Z446" i="7"/>
  <c r="Z447" i="7"/>
  <c r="Z448" i="7"/>
  <c r="Z449" i="7"/>
  <c r="Z450" i="7"/>
  <c r="Z451" i="7"/>
  <c r="Z452" i="7"/>
  <c r="Z453" i="7"/>
  <c r="Z454" i="7"/>
  <c r="Z455" i="7"/>
  <c r="Z456" i="7"/>
  <c r="Z457" i="7"/>
  <c r="Z458" i="7"/>
  <c r="Z459" i="7"/>
  <c r="Z460" i="7"/>
  <c r="Z461" i="7"/>
  <c r="Z462" i="7"/>
  <c r="Z463" i="7"/>
  <c r="Z464" i="7"/>
  <c r="Z465" i="7"/>
  <c r="Z466" i="7"/>
  <c r="Z467" i="7"/>
  <c r="Z468" i="7"/>
  <c r="Z469" i="7"/>
  <c r="Z470" i="7"/>
  <c r="Z444" i="7"/>
  <c r="Y445" i="7"/>
  <c r="Y446" i="7"/>
  <c r="Y447" i="7"/>
  <c r="Y448" i="7"/>
  <c r="Y449" i="7"/>
  <c r="Y450" i="7"/>
  <c r="Y451" i="7"/>
  <c r="Y452" i="7"/>
  <c r="Y453" i="7"/>
  <c r="Y454" i="7"/>
  <c r="Y455" i="7"/>
  <c r="Y456" i="7"/>
  <c r="Y457" i="7"/>
  <c r="Y458" i="7"/>
  <c r="Y459" i="7"/>
  <c r="Y460" i="7"/>
  <c r="Y461" i="7"/>
  <c r="Y462" i="7"/>
  <c r="Y463" i="7"/>
  <c r="Y464" i="7"/>
  <c r="Y465" i="7"/>
  <c r="Y466" i="7"/>
  <c r="Y467" i="7"/>
  <c r="Y468" i="7"/>
  <c r="Y469" i="7"/>
  <c r="Y470" i="7"/>
  <c r="Y444" i="7"/>
  <c r="U11" i="6"/>
  <c r="Y180" i="7"/>
  <c r="Y181" i="7"/>
  <c r="E220" i="6"/>
  <c r="F220" i="6"/>
  <c r="G220" i="6"/>
  <c r="H220" i="6"/>
  <c r="I220" i="6"/>
  <c r="J220" i="6"/>
  <c r="K220" i="6"/>
  <c r="L220" i="6"/>
  <c r="M220" i="6"/>
  <c r="N220" i="6"/>
  <c r="O220" i="6"/>
  <c r="D220" i="6"/>
  <c r="N219" i="6"/>
  <c r="N221" i="6"/>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7" i="7"/>
  <c r="Y78" i="7"/>
  <c r="Y79" i="7"/>
  <c r="Y80" i="7"/>
  <c r="Y81" i="7"/>
  <c r="Y82" i="7"/>
  <c r="Y83" i="7"/>
  <c r="Y84" i="7"/>
  <c r="Y85" i="7"/>
  <c r="Y86" i="7"/>
  <c r="Y87" i="7"/>
  <c r="Y88" i="7"/>
  <c r="Y89" i="7"/>
  <c r="Y90" i="7"/>
  <c r="Y91" i="7"/>
  <c r="Y92" i="7"/>
  <c r="Y93" i="7"/>
  <c r="Y94" i="7"/>
  <c r="Y95" i="7"/>
  <c r="Y96" i="7"/>
  <c r="Y97" i="7"/>
  <c r="Y98" i="7"/>
  <c r="Y99" i="7"/>
  <c r="Y100" i="7"/>
  <c r="Y101" i="7"/>
  <c r="Y102" i="7"/>
  <c r="Y103" i="7"/>
  <c r="Y104" i="7"/>
  <c r="Y105" i="7"/>
  <c r="Y106" i="7"/>
  <c r="Y107" i="7"/>
  <c r="Y108" i="7"/>
  <c r="Y109" i="7"/>
  <c r="Y110" i="7"/>
  <c r="Y111" i="7"/>
  <c r="Y112" i="7"/>
  <c r="Y113" i="7"/>
  <c r="Y114" i="7"/>
  <c r="Y115" i="7"/>
  <c r="Y116" i="7"/>
  <c r="Y117" i="7"/>
  <c r="Y118" i="7"/>
  <c r="Y119" i="7"/>
  <c r="Y120" i="7"/>
  <c r="Y121" i="7"/>
  <c r="Y122" i="7"/>
  <c r="Y123" i="7"/>
  <c r="Y124" i="7"/>
  <c r="Y125" i="7"/>
  <c r="Y126" i="7"/>
  <c r="Y127" i="7"/>
  <c r="Y128" i="7"/>
  <c r="Y129" i="7"/>
  <c r="Y130" i="7"/>
  <c r="Y131" i="7"/>
  <c r="Y132" i="7"/>
  <c r="Y133" i="7"/>
  <c r="Y134" i="7"/>
  <c r="Y135" i="7"/>
  <c r="Y136" i="7"/>
  <c r="Y137" i="7"/>
  <c r="Y138" i="7"/>
  <c r="Y139" i="7"/>
  <c r="Y140" i="7"/>
  <c r="Y141" i="7"/>
  <c r="Y142" i="7"/>
  <c r="Y143" i="7"/>
  <c r="Y144" i="7"/>
  <c r="Y145" i="7"/>
  <c r="Y146" i="7"/>
  <c r="Y147" i="7"/>
  <c r="Y148" i="7"/>
  <c r="Y149" i="7"/>
  <c r="Y150" i="7"/>
  <c r="Y151" i="7"/>
  <c r="Y152" i="7"/>
  <c r="Y153" i="7"/>
  <c r="Y154" i="7"/>
  <c r="Y155" i="7"/>
  <c r="Y156" i="7"/>
  <c r="Y157" i="7"/>
  <c r="Y158" i="7"/>
  <c r="Y159" i="7"/>
  <c r="Y160" i="7"/>
  <c r="Y161" i="7"/>
  <c r="Y162" i="7"/>
  <c r="Y163" i="7"/>
  <c r="Y164" i="7"/>
  <c r="Y165" i="7"/>
  <c r="Y166" i="7"/>
  <c r="Y167" i="7"/>
  <c r="Y168" i="7"/>
  <c r="Y169" i="7"/>
  <c r="Y170" i="7"/>
  <c r="Y171" i="7"/>
  <c r="Y172" i="7"/>
  <c r="Y173" i="7"/>
  <c r="Y174" i="7"/>
  <c r="Y175" i="7"/>
  <c r="Y176" i="7"/>
  <c r="Y177" i="7"/>
  <c r="Y178" i="7"/>
  <c r="Y179" i="7"/>
  <c r="Y182" i="7"/>
  <c r="Y183" i="7"/>
  <c r="Y184" i="7"/>
  <c r="Y185" i="7"/>
  <c r="Y186" i="7"/>
  <c r="Y187" i="7"/>
  <c r="Y188" i="7"/>
  <c r="Y189" i="7"/>
  <c r="Y190" i="7"/>
  <c r="Y191" i="7"/>
  <c r="Y192" i="7"/>
  <c r="Y193" i="7"/>
  <c r="Y194" i="7"/>
  <c r="Y195" i="7"/>
  <c r="Y196" i="7"/>
  <c r="Y197" i="7"/>
  <c r="Y198" i="7"/>
  <c r="Y199" i="7"/>
  <c r="Y200" i="7"/>
  <c r="Y201" i="7"/>
  <c r="Y202" i="7"/>
  <c r="Y203" i="7"/>
  <c r="Y204" i="7"/>
  <c r="Y205" i="7"/>
  <c r="Y206" i="7"/>
  <c r="Y207" i="7"/>
  <c r="Y208" i="7"/>
  <c r="Y209" i="7"/>
  <c r="Y210" i="7"/>
  <c r="Y211" i="7"/>
  <c r="Y212" i="7"/>
  <c r="Y213" i="7"/>
  <c r="Y214" i="7"/>
  <c r="Y215" i="7"/>
  <c r="Y216" i="7"/>
  <c r="Y217" i="7"/>
  <c r="Y218" i="7"/>
  <c r="Y219" i="7"/>
  <c r="Y220" i="7"/>
  <c r="Y221" i="7"/>
  <c r="Y222" i="7"/>
  <c r="Y223" i="7"/>
  <c r="Y224" i="7"/>
  <c r="Y225" i="7"/>
  <c r="Y226" i="7"/>
  <c r="Y227" i="7"/>
  <c r="Y228" i="7"/>
  <c r="Y229" i="7"/>
  <c r="Y230" i="7"/>
  <c r="Y231" i="7"/>
  <c r="Y232" i="7"/>
  <c r="Y233" i="7"/>
  <c r="Y234" i="7"/>
  <c r="Y235" i="7"/>
  <c r="Y236" i="7"/>
  <c r="Y237" i="7"/>
  <c r="Y238" i="7"/>
  <c r="Y239" i="7"/>
  <c r="Y240" i="7"/>
  <c r="Y241" i="7"/>
  <c r="Y242" i="7"/>
  <c r="Y243" i="7"/>
  <c r="Y244" i="7"/>
  <c r="Y245" i="7"/>
  <c r="Y246" i="7"/>
  <c r="Y247" i="7"/>
  <c r="Y248" i="7"/>
  <c r="Y249" i="7"/>
  <c r="Y250" i="7"/>
  <c r="Y251" i="7"/>
  <c r="Y252" i="7"/>
  <c r="Y253" i="7"/>
  <c r="Y254" i="7"/>
  <c r="Y255" i="7"/>
  <c r="Y256" i="7"/>
  <c r="Y257" i="7"/>
  <c r="Y258" i="7"/>
  <c r="Y259" i="7"/>
  <c r="Y260" i="7"/>
  <c r="Y261" i="7"/>
  <c r="Y262" i="7"/>
  <c r="Y263" i="7"/>
  <c r="Y264" i="7"/>
  <c r="Y265" i="7"/>
  <c r="Y266" i="7"/>
  <c r="Y267" i="7"/>
  <c r="Y268" i="7"/>
  <c r="Y269" i="7"/>
  <c r="Y270" i="7"/>
  <c r="Y271" i="7"/>
  <c r="Y272" i="7"/>
  <c r="Y273" i="7"/>
  <c r="Y274" i="7"/>
  <c r="Y275" i="7"/>
  <c r="Y276" i="7"/>
  <c r="Y277" i="7"/>
  <c r="Y278" i="7"/>
  <c r="Y279" i="7"/>
  <c r="Y280" i="7"/>
  <c r="Y281" i="7"/>
  <c r="Y282" i="7"/>
  <c r="Y283" i="7"/>
  <c r="Y284" i="7"/>
  <c r="Y285" i="7"/>
  <c r="Y286" i="7"/>
  <c r="Y287" i="7"/>
  <c r="Y288" i="7"/>
  <c r="Y289" i="7"/>
  <c r="Y290" i="7"/>
  <c r="Y291" i="7"/>
  <c r="Y292" i="7"/>
  <c r="Y293" i="7"/>
  <c r="Y294" i="7"/>
  <c r="Y295" i="7"/>
  <c r="Y296" i="7"/>
  <c r="Y297" i="7"/>
  <c r="Y298" i="7"/>
  <c r="Y299" i="7"/>
  <c r="Y300" i="7"/>
  <c r="Y301" i="7"/>
  <c r="Y302" i="7"/>
  <c r="Y303" i="7"/>
  <c r="Y304" i="7"/>
  <c r="Y305" i="7"/>
  <c r="Y306" i="7"/>
  <c r="Y307" i="7"/>
  <c r="Y308" i="7"/>
  <c r="Y309" i="7"/>
  <c r="Y310" i="7"/>
  <c r="Y311" i="7"/>
  <c r="Y312" i="7"/>
  <c r="Y313" i="7"/>
  <c r="Y314" i="7"/>
  <c r="Y315" i="7"/>
  <c r="Y316" i="7"/>
  <c r="Y317" i="7"/>
  <c r="Y318" i="7"/>
  <c r="Y319" i="7"/>
  <c r="Y320" i="7"/>
  <c r="Y321" i="7"/>
  <c r="Y322" i="7"/>
  <c r="Y323" i="7"/>
  <c r="Y324" i="7"/>
  <c r="Y325" i="7"/>
  <c r="Y326" i="7"/>
  <c r="Y327" i="7"/>
  <c r="Y328" i="7"/>
  <c r="Y329" i="7"/>
  <c r="Y330" i="7"/>
  <c r="Y331" i="7"/>
  <c r="Y332" i="7"/>
  <c r="Y333" i="7"/>
  <c r="Y334" i="7"/>
  <c r="Y335" i="7"/>
  <c r="Y336" i="7"/>
  <c r="Y337" i="7"/>
  <c r="Y338" i="7"/>
  <c r="Y339" i="7"/>
  <c r="Y340" i="7"/>
  <c r="Y341" i="7"/>
  <c r="Y342" i="7"/>
  <c r="Y343" i="7"/>
  <c r="Y344" i="7"/>
  <c r="Y345" i="7"/>
  <c r="Y346" i="7"/>
  <c r="Y347" i="7"/>
  <c r="Y348" i="7"/>
  <c r="Y349" i="7"/>
  <c r="Y350" i="7"/>
  <c r="Y351" i="7"/>
  <c r="Y352" i="7"/>
  <c r="Y353" i="7"/>
  <c r="Y354" i="7"/>
  <c r="Y355" i="7"/>
  <c r="Y356" i="7"/>
  <c r="Y357" i="7"/>
  <c r="Y358" i="7"/>
  <c r="Y359" i="7"/>
  <c r="Y360" i="7"/>
  <c r="Y361" i="7"/>
  <c r="Y362" i="7"/>
  <c r="Y363" i="7"/>
  <c r="Y364" i="7"/>
  <c r="Y365" i="7"/>
  <c r="Y366" i="7"/>
  <c r="Y367" i="7"/>
  <c r="Y368" i="7"/>
  <c r="Y369" i="7"/>
  <c r="Y370" i="7"/>
  <c r="Y371" i="7"/>
  <c r="Y372" i="7"/>
  <c r="Y373" i="7"/>
  <c r="Y374" i="7"/>
  <c r="Y375" i="7"/>
  <c r="Y376" i="7"/>
  <c r="Y377" i="7"/>
  <c r="Y378" i="7"/>
  <c r="Y379" i="7"/>
  <c r="Y380" i="7"/>
  <c r="Y381" i="7"/>
  <c r="Y382" i="7"/>
  <c r="Y383" i="7"/>
  <c r="Y384" i="7"/>
  <c r="Y385" i="7"/>
  <c r="Y386" i="7"/>
  <c r="Y387" i="7"/>
  <c r="Y388" i="7"/>
  <c r="Y389" i="7"/>
  <c r="Y390" i="7"/>
  <c r="Y391" i="7"/>
  <c r="Y392" i="7"/>
  <c r="Y393" i="7"/>
  <c r="Y394" i="7"/>
  <c r="Y395" i="7"/>
  <c r="Y396" i="7"/>
  <c r="Y397" i="7"/>
  <c r="Y398" i="7"/>
  <c r="Y399" i="7"/>
  <c r="Y400" i="7"/>
  <c r="Y401" i="7"/>
  <c r="Y402" i="7"/>
  <c r="Y403" i="7"/>
  <c r="Y404" i="7"/>
  <c r="Y405" i="7"/>
  <c r="Y406" i="7"/>
  <c r="Y407" i="7"/>
  <c r="Y408" i="7"/>
  <c r="Y409" i="7"/>
  <c r="Y410" i="7"/>
  <c r="Y411" i="7"/>
  <c r="Y412" i="7"/>
  <c r="Y413" i="7"/>
  <c r="Y414" i="7"/>
  <c r="Y415" i="7"/>
  <c r="Y416" i="7"/>
  <c r="Y417" i="7"/>
  <c r="Y418" i="7"/>
  <c r="Y419" i="7"/>
  <c r="Y420" i="7"/>
  <c r="Y421" i="7"/>
  <c r="Y422" i="7"/>
  <c r="Y423" i="7"/>
  <c r="Y424" i="7"/>
  <c r="Y425" i="7"/>
  <c r="Y426" i="7"/>
  <c r="U12" i="6"/>
  <c r="U13" i="6"/>
  <c r="U14" i="6"/>
  <c r="U15" i="6"/>
  <c r="U16" i="6"/>
  <c r="U17" i="6"/>
  <c r="U18" i="6"/>
  <c r="U19" i="6"/>
  <c r="U20" i="6"/>
  <c r="U21" i="6"/>
  <c r="U22" i="6"/>
  <c r="U23" i="6"/>
  <c r="U24" i="6"/>
  <c r="U25" i="6"/>
  <c r="U26" i="6"/>
  <c r="U27" i="6"/>
  <c r="U28" i="6"/>
  <c r="U29" i="6"/>
  <c r="U30" i="6"/>
  <c r="U31" i="6"/>
  <c r="U32" i="6"/>
  <c r="U33" i="6"/>
  <c r="U34" i="6"/>
  <c r="U35" i="6"/>
  <c r="U36" i="6"/>
  <c r="U37" i="6"/>
  <c r="U38"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501" i="2"/>
  <c r="V502" i="2"/>
  <c r="V503" i="2"/>
  <c r="V504" i="2"/>
  <c r="V505" i="2"/>
  <c r="V506" i="2"/>
  <c r="V507" i="2"/>
  <c r="V508" i="2"/>
  <c r="V509" i="2"/>
  <c r="V510" i="2"/>
  <c r="V511" i="2"/>
  <c r="V512" i="2"/>
  <c r="V513" i="2"/>
  <c r="V514" i="2"/>
  <c r="V515" i="2"/>
  <c r="V516" i="2"/>
  <c r="V517" i="2"/>
  <c r="V518" i="2"/>
  <c r="V519" i="2"/>
  <c r="V520" i="2"/>
  <c r="V521" i="2"/>
  <c r="V522" i="2"/>
  <c r="V523" i="2"/>
  <c r="V524" i="2"/>
  <c r="V525" i="2"/>
  <c r="V526" i="2"/>
  <c r="V527" i="2"/>
  <c r="V528" i="2"/>
  <c r="V529" i="2"/>
  <c r="V530" i="2"/>
  <c r="V531" i="2"/>
  <c r="V532" i="2"/>
  <c r="V533" i="2"/>
  <c r="V534" i="2"/>
  <c r="V535" i="2"/>
  <c r="V536" i="2"/>
  <c r="V537" i="2"/>
  <c r="V538" i="2"/>
  <c r="V539" i="2"/>
  <c r="V540" i="2"/>
  <c r="V541" i="2"/>
  <c r="V542" i="2"/>
  <c r="V543" i="2"/>
  <c r="V544" i="2"/>
  <c r="V545" i="2"/>
  <c r="V546" i="2"/>
  <c r="V547" i="2"/>
  <c r="V548" i="2"/>
  <c r="V549" i="2"/>
  <c r="V550" i="2"/>
  <c r="V551" i="2"/>
  <c r="V552" i="2"/>
  <c r="V553" i="2"/>
  <c r="V554" i="2"/>
  <c r="V555" i="2"/>
  <c r="V556" i="2"/>
  <c r="V557" i="2"/>
  <c r="V558" i="2"/>
  <c r="V559" i="2"/>
  <c r="V560" i="2"/>
  <c r="V561" i="2"/>
  <c r="V562" i="2"/>
  <c r="V563" i="2"/>
  <c r="V564" i="2"/>
  <c r="V565" i="2"/>
  <c r="V566" i="2"/>
  <c r="V567" i="2"/>
  <c r="V568" i="2"/>
  <c r="V569" i="2"/>
  <c r="V570" i="2"/>
  <c r="V571" i="2"/>
  <c r="V572" i="2"/>
  <c r="V573" i="2"/>
  <c r="V574" i="2"/>
  <c r="V575" i="2"/>
  <c r="V576" i="2"/>
  <c r="V577" i="2"/>
  <c r="V578" i="2"/>
  <c r="V579" i="2"/>
  <c r="V580" i="2"/>
  <c r="V581" i="2"/>
  <c r="V582" i="2"/>
  <c r="V583" i="2"/>
  <c r="V584" i="2"/>
  <c r="V585" i="2"/>
  <c r="V586" i="2"/>
  <c r="V587" i="2"/>
  <c r="V588" i="2"/>
  <c r="V589" i="2"/>
  <c r="V590" i="2"/>
  <c r="V591" i="2"/>
  <c r="V592" i="2"/>
  <c r="V593" i="2"/>
  <c r="V594" i="2"/>
  <c r="V595" i="2"/>
  <c r="V596" i="2"/>
  <c r="V597" i="2"/>
  <c r="V598" i="2"/>
  <c r="V599" i="2"/>
  <c r="V600" i="2"/>
  <c r="V601" i="2"/>
  <c r="V602" i="2"/>
  <c r="V603" i="2"/>
  <c r="V604" i="2"/>
  <c r="V605" i="2"/>
  <c r="V606" i="2"/>
  <c r="V607" i="2"/>
  <c r="V608" i="2"/>
  <c r="V609" i="2"/>
  <c r="V610" i="2"/>
  <c r="V611" i="2"/>
  <c r="V612" i="2"/>
  <c r="V613" i="2"/>
  <c r="V614" i="2"/>
  <c r="V615" i="2"/>
  <c r="V616" i="2"/>
  <c r="V617" i="2"/>
  <c r="V618" i="2"/>
  <c r="V619" i="2"/>
  <c r="V620" i="2"/>
  <c r="V621" i="2"/>
  <c r="V622" i="2"/>
  <c r="V623" i="2"/>
  <c r="V624" i="2"/>
  <c r="V625" i="2"/>
  <c r="V626" i="2"/>
  <c r="V627" i="2"/>
  <c r="V628" i="2"/>
  <c r="V629" i="2"/>
  <c r="V630" i="2"/>
  <c r="V631" i="2"/>
  <c r="V632" i="2"/>
  <c r="V633" i="2"/>
  <c r="V634" i="2"/>
  <c r="V635" i="2"/>
  <c r="V636" i="2"/>
  <c r="V637" i="2"/>
  <c r="V638" i="2"/>
  <c r="V639" i="2"/>
  <c r="V640" i="2"/>
  <c r="V641" i="2"/>
  <c r="V642" i="2"/>
  <c r="V643" i="2"/>
  <c r="V644" i="2"/>
  <c r="V645" i="2"/>
  <c r="V646" i="2"/>
  <c r="V647" i="2"/>
  <c r="V648" i="2"/>
  <c r="V649" i="2"/>
  <c r="V650" i="2"/>
  <c r="V651" i="2"/>
  <c r="V652" i="2"/>
  <c r="V653" i="2"/>
  <c r="V654" i="2"/>
  <c r="V655" i="2"/>
  <c r="V656" i="2"/>
  <c r="V657" i="2"/>
  <c r="V658" i="2"/>
  <c r="V659" i="2"/>
  <c r="V660" i="2"/>
  <c r="V661" i="2"/>
  <c r="V662" i="2"/>
  <c r="V663" i="2"/>
  <c r="V664" i="2"/>
  <c r="V665" i="2"/>
  <c r="V666" i="2"/>
  <c r="V667" i="2"/>
  <c r="V668" i="2"/>
  <c r="V669" i="2"/>
  <c r="V670" i="2"/>
  <c r="V671" i="2"/>
  <c r="V672" i="2"/>
  <c r="V673" i="2"/>
  <c r="V674" i="2"/>
  <c r="V675" i="2"/>
  <c r="V676" i="2"/>
  <c r="V677" i="2"/>
  <c r="V678" i="2"/>
  <c r="V679" i="2"/>
  <c r="V680" i="2"/>
  <c r="V681" i="2"/>
  <c r="V682" i="2"/>
  <c r="V683" i="2"/>
  <c r="V684" i="2"/>
  <c r="V685" i="2"/>
  <c r="V686" i="2"/>
  <c r="V687" i="2"/>
  <c r="V688" i="2"/>
  <c r="V689" i="2"/>
  <c r="V690" i="2"/>
  <c r="V691" i="2"/>
  <c r="V692" i="2"/>
  <c r="V693" i="2"/>
  <c r="V694" i="2"/>
  <c r="V695" i="2"/>
  <c r="V696" i="2"/>
  <c r="V697" i="2"/>
  <c r="V698" i="2"/>
  <c r="V699" i="2"/>
  <c r="V700" i="2"/>
  <c r="V701" i="2"/>
  <c r="V702" i="2"/>
  <c r="V703" i="2"/>
  <c r="V704" i="2"/>
  <c r="V705" i="2"/>
  <c r="V706" i="2"/>
  <c r="V707" i="2"/>
  <c r="V708" i="2"/>
  <c r="V709" i="2"/>
  <c r="V710" i="2"/>
  <c r="V711" i="2"/>
  <c r="V712" i="2"/>
  <c r="V713" i="2"/>
  <c r="V714" i="2"/>
  <c r="V715" i="2"/>
  <c r="V716" i="2"/>
  <c r="V717" i="2"/>
  <c r="V718" i="2"/>
  <c r="V719" i="2"/>
  <c r="V720" i="2"/>
  <c r="V721" i="2"/>
  <c r="V722" i="2"/>
  <c r="V723" i="2"/>
  <c r="V724" i="2"/>
  <c r="V725" i="2"/>
  <c r="V726" i="2"/>
  <c r="V727" i="2"/>
  <c r="V728" i="2"/>
  <c r="V729" i="2"/>
  <c r="V730" i="2"/>
  <c r="V731" i="2"/>
  <c r="V732" i="2"/>
  <c r="V733" i="2"/>
  <c r="V734" i="2"/>
  <c r="V735" i="2"/>
  <c r="V736" i="2"/>
  <c r="V737" i="2"/>
  <c r="V738" i="2"/>
  <c r="V739" i="2"/>
  <c r="V740" i="2"/>
  <c r="V741" i="2"/>
  <c r="V742" i="2"/>
  <c r="V743" i="2"/>
  <c r="V744" i="2"/>
  <c r="V745" i="2"/>
  <c r="V746" i="2"/>
  <c r="V747" i="2"/>
  <c r="V748" i="2"/>
  <c r="V749" i="2"/>
  <c r="V750" i="2"/>
  <c r="V751" i="2"/>
  <c r="V752" i="2"/>
  <c r="V753" i="2"/>
  <c r="V754" i="2"/>
  <c r="V755" i="2"/>
  <c r="V756" i="2"/>
  <c r="V757" i="2"/>
  <c r="V758" i="2"/>
  <c r="V759" i="2"/>
  <c r="V760" i="2"/>
  <c r="V761" i="2"/>
  <c r="V762" i="2"/>
  <c r="V763" i="2"/>
  <c r="V764" i="2"/>
  <c r="V765" i="2"/>
  <c r="V766" i="2"/>
  <c r="V767" i="2"/>
  <c r="V768" i="2"/>
  <c r="V769" i="2"/>
  <c r="V770" i="2"/>
  <c r="V771" i="2"/>
  <c r="V772" i="2"/>
  <c r="V773" i="2"/>
  <c r="V774" i="2"/>
  <c r="V775" i="2"/>
  <c r="V776" i="2"/>
  <c r="V777" i="2"/>
  <c r="V778" i="2"/>
  <c r="V779" i="2"/>
  <c r="V780" i="2"/>
  <c r="V781" i="2"/>
  <c r="V782" i="2"/>
  <c r="V783" i="2"/>
  <c r="V784" i="2"/>
  <c r="V785" i="2"/>
  <c r="V786" i="2"/>
  <c r="V787" i="2"/>
  <c r="V788" i="2"/>
  <c r="V789" i="2"/>
  <c r="V790" i="2"/>
  <c r="V791" i="2"/>
  <c r="V792" i="2"/>
  <c r="V793" i="2"/>
  <c r="V794" i="2"/>
  <c r="V795" i="2"/>
  <c r="V796" i="2"/>
  <c r="V797" i="2"/>
  <c r="V798" i="2"/>
  <c r="V799" i="2"/>
  <c r="V800" i="2"/>
  <c r="V801" i="2"/>
  <c r="V802" i="2"/>
  <c r="V803" i="2"/>
  <c r="V804" i="2"/>
  <c r="V805" i="2"/>
  <c r="V806" i="2"/>
  <c r="V807" i="2"/>
  <c r="V808" i="2"/>
  <c r="V809" i="2"/>
  <c r="V810" i="2"/>
  <c r="V811" i="2"/>
  <c r="V812" i="2"/>
  <c r="V813" i="2"/>
  <c r="V814" i="2"/>
  <c r="V815" i="2"/>
  <c r="V816" i="2"/>
  <c r="V817" i="2"/>
  <c r="V818" i="2"/>
  <c r="V819" i="2"/>
  <c r="V820" i="2"/>
  <c r="V821" i="2"/>
  <c r="V822" i="2"/>
  <c r="V823" i="2"/>
  <c r="V824" i="2"/>
  <c r="V825" i="2"/>
  <c r="V826" i="2"/>
  <c r="V827" i="2"/>
  <c r="V828" i="2"/>
  <c r="V829" i="2"/>
  <c r="V830" i="2"/>
  <c r="V831" i="2"/>
  <c r="V832" i="2"/>
  <c r="V833" i="2"/>
  <c r="V834" i="2"/>
  <c r="V835" i="2"/>
  <c r="V836" i="2"/>
  <c r="V837" i="2"/>
  <c r="V838" i="2"/>
  <c r="V839" i="2"/>
  <c r="V840" i="2"/>
  <c r="V841" i="2"/>
  <c r="V842" i="2"/>
  <c r="V843" i="2"/>
  <c r="V844" i="2"/>
  <c r="V845" i="2"/>
  <c r="V846" i="2"/>
  <c r="V847" i="2"/>
  <c r="V848" i="2"/>
  <c r="V849" i="2"/>
  <c r="V850" i="2"/>
  <c r="V851" i="2"/>
  <c r="V852" i="2"/>
  <c r="V853" i="2"/>
  <c r="V854" i="2"/>
  <c r="V855" i="2"/>
  <c r="V856" i="2"/>
  <c r="V857" i="2"/>
  <c r="V858" i="2"/>
  <c r="V859" i="2"/>
  <c r="V860" i="2"/>
  <c r="V861" i="2"/>
  <c r="V862" i="2"/>
  <c r="V863" i="2"/>
  <c r="V864" i="2"/>
  <c r="V865" i="2"/>
  <c r="V866" i="2"/>
  <c r="V867" i="2"/>
  <c r="V868" i="2"/>
  <c r="V869" i="2"/>
  <c r="V870" i="2"/>
  <c r="V871" i="2"/>
  <c r="V872" i="2"/>
  <c r="V873" i="2"/>
  <c r="V874" i="2"/>
  <c r="V875" i="2"/>
  <c r="V876" i="2"/>
  <c r="V877" i="2"/>
  <c r="V878" i="2"/>
  <c r="V879" i="2"/>
  <c r="V880" i="2"/>
  <c r="V881" i="2"/>
  <c r="V882" i="2"/>
  <c r="V883" i="2"/>
  <c r="V884" i="2"/>
  <c r="V885" i="2"/>
  <c r="V886" i="2"/>
  <c r="V887" i="2"/>
  <c r="V888" i="2"/>
  <c r="V889" i="2"/>
  <c r="V890" i="2"/>
  <c r="V891" i="2"/>
  <c r="V892" i="2"/>
  <c r="V893" i="2"/>
  <c r="V894" i="2"/>
  <c r="V895" i="2"/>
  <c r="V896" i="2"/>
  <c r="V897" i="2"/>
  <c r="V898" i="2"/>
  <c r="V899" i="2"/>
  <c r="V11" i="2"/>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7"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0" i="7"/>
  <c r="Z201" i="7"/>
  <c r="Z202" i="7"/>
  <c r="Z203" i="7"/>
  <c r="Z204" i="7"/>
  <c r="Z205" i="7"/>
  <c r="Z206" i="7"/>
  <c r="Z207" i="7"/>
  <c r="Z208" i="7"/>
  <c r="Z209" i="7"/>
  <c r="Z210" i="7"/>
  <c r="Z211" i="7"/>
  <c r="Z212" i="7"/>
  <c r="Z213" i="7"/>
  <c r="Z214" i="7"/>
  <c r="Z215" i="7"/>
  <c r="Z216" i="7"/>
  <c r="Z217" i="7"/>
  <c r="Z218" i="7"/>
  <c r="Z219" i="7"/>
  <c r="Z220" i="7"/>
  <c r="Z221" i="7"/>
  <c r="Z222" i="7"/>
  <c r="Z223" i="7"/>
  <c r="Z224" i="7"/>
  <c r="Z225" i="7"/>
  <c r="Z226" i="7"/>
  <c r="Z227" i="7"/>
  <c r="Z228" i="7"/>
  <c r="Z229" i="7"/>
  <c r="Z230" i="7"/>
  <c r="Z231" i="7"/>
  <c r="Z232" i="7"/>
  <c r="Z233" i="7"/>
  <c r="Z234" i="7"/>
  <c r="Z235" i="7"/>
  <c r="Z236" i="7"/>
  <c r="Z237" i="7"/>
  <c r="Z238" i="7"/>
  <c r="Z239" i="7"/>
  <c r="Z240" i="7"/>
  <c r="Z241" i="7"/>
  <c r="Z242" i="7"/>
  <c r="Z243" i="7"/>
  <c r="Z244" i="7"/>
  <c r="Z245" i="7"/>
  <c r="Z246" i="7"/>
  <c r="Z247" i="7"/>
  <c r="Z248" i="7"/>
  <c r="Z249" i="7"/>
  <c r="Z250" i="7"/>
  <c r="Z251" i="7"/>
  <c r="Z252" i="7"/>
  <c r="Z253" i="7"/>
  <c r="Z254" i="7"/>
  <c r="Z255" i="7"/>
  <c r="Z256" i="7"/>
  <c r="Z257" i="7"/>
  <c r="Z258" i="7"/>
  <c r="Z259" i="7"/>
  <c r="Z260" i="7"/>
  <c r="Z261" i="7"/>
  <c r="Z262" i="7"/>
  <c r="Z263" i="7"/>
  <c r="Z264" i="7"/>
  <c r="Z265" i="7"/>
  <c r="Z266" i="7"/>
  <c r="Z267" i="7"/>
  <c r="Z268" i="7"/>
  <c r="Z269" i="7"/>
  <c r="Z270" i="7"/>
  <c r="Z271" i="7"/>
  <c r="Z272" i="7"/>
  <c r="Z273" i="7"/>
  <c r="Z274" i="7"/>
  <c r="Z275" i="7"/>
  <c r="Z276" i="7"/>
  <c r="Z277" i="7"/>
  <c r="Z278" i="7"/>
  <c r="Z279" i="7"/>
  <c r="Z280" i="7"/>
  <c r="Z281" i="7"/>
  <c r="Z282" i="7"/>
  <c r="Z283" i="7"/>
  <c r="Z284" i="7"/>
  <c r="Z285" i="7"/>
  <c r="Z286" i="7"/>
  <c r="Z287" i="7"/>
  <c r="Z288" i="7"/>
  <c r="Z289" i="7"/>
  <c r="Z290" i="7"/>
  <c r="Z291" i="7"/>
  <c r="Z292" i="7"/>
  <c r="Z293" i="7"/>
  <c r="Z294" i="7"/>
  <c r="Z295" i="7"/>
  <c r="Z296" i="7"/>
  <c r="Z297" i="7"/>
  <c r="Z298" i="7"/>
  <c r="Z299" i="7"/>
  <c r="Z300" i="7"/>
  <c r="Z301" i="7"/>
  <c r="Z302" i="7"/>
  <c r="Z303" i="7"/>
  <c r="Z304" i="7"/>
  <c r="Z305" i="7"/>
  <c r="Z306" i="7"/>
  <c r="Z307" i="7"/>
  <c r="Z308" i="7"/>
  <c r="Z309" i="7"/>
  <c r="Z310" i="7"/>
  <c r="Z311" i="7"/>
  <c r="Z312" i="7"/>
  <c r="Z313" i="7"/>
  <c r="Z314" i="7"/>
  <c r="Z315" i="7"/>
  <c r="Z316" i="7"/>
  <c r="Z317" i="7"/>
  <c r="Z318" i="7"/>
  <c r="Z319" i="7"/>
  <c r="Z320" i="7"/>
  <c r="Z321" i="7"/>
  <c r="Z322" i="7"/>
  <c r="Z323" i="7"/>
  <c r="Z324" i="7"/>
  <c r="Z325" i="7"/>
  <c r="Z326" i="7"/>
  <c r="Z327" i="7"/>
  <c r="Z328" i="7"/>
  <c r="Z329" i="7"/>
  <c r="Z330" i="7"/>
  <c r="Z331" i="7"/>
  <c r="Z332" i="7"/>
  <c r="Z333" i="7"/>
  <c r="Z334" i="7"/>
  <c r="Z335" i="7"/>
  <c r="Z336" i="7"/>
  <c r="Z337" i="7"/>
  <c r="Z338" i="7"/>
  <c r="Z339" i="7"/>
  <c r="Z340" i="7"/>
  <c r="Z341" i="7"/>
  <c r="Z342" i="7"/>
  <c r="Z343" i="7"/>
  <c r="Z344" i="7"/>
  <c r="Z345" i="7"/>
  <c r="Z346" i="7"/>
  <c r="Z347" i="7"/>
  <c r="Z348" i="7"/>
  <c r="Z349" i="7"/>
  <c r="Z350" i="7"/>
  <c r="Z351" i="7"/>
  <c r="Z352" i="7"/>
  <c r="Z353" i="7"/>
  <c r="Z354" i="7"/>
  <c r="Z355" i="7"/>
  <c r="Z356" i="7"/>
  <c r="Z357" i="7"/>
  <c r="Z358" i="7"/>
  <c r="Z359" i="7"/>
  <c r="Z360" i="7"/>
  <c r="Z361" i="7"/>
  <c r="Z362" i="7"/>
  <c r="Z363" i="7"/>
  <c r="Z364" i="7"/>
  <c r="Z365" i="7"/>
  <c r="Z366" i="7"/>
  <c r="Z367" i="7"/>
  <c r="Z368" i="7"/>
  <c r="Z369" i="7"/>
  <c r="Z370" i="7"/>
  <c r="Z371" i="7"/>
  <c r="Z372" i="7"/>
  <c r="Z373" i="7"/>
  <c r="Z374" i="7"/>
  <c r="Z375" i="7"/>
  <c r="Z376" i="7"/>
  <c r="Z377" i="7"/>
  <c r="Z378" i="7"/>
  <c r="Z379" i="7"/>
  <c r="Z380" i="7"/>
  <c r="Z381" i="7"/>
  <c r="Z382" i="7"/>
  <c r="Z383" i="7"/>
  <c r="Z384" i="7"/>
  <c r="Z385" i="7"/>
  <c r="Z386" i="7"/>
  <c r="Z387" i="7"/>
  <c r="Z388" i="7"/>
  <c r="Z389" i="7"/>
  <c r="Z390" i="7"/>
  <c r="Z391" i="7"/>
  <c r="Z392" i="7"/>
  <c r="Z393" i="7"/>
  <c r="Z394" i="7"/>
  <c r="Z395" i="7"/>
  <c r="Z396" i="7"/>
  <c r="Z397" i="7"/>
  <c r="Z398" i="7"/>
  <c r="Z399" i="7"/>
  <c r="Z400" i="7"/>
  <c r="Z401" i="7"/>
  <c r="Z402" i="7"/>
  <c r="Z403" i="7"/>
  <c r="Z404" i="7"/>
  <c r="Z405" i="7"/>
  <c r="Z406" i="7"/>
  <c r="Z407" i="7"/>
  <c r="Z408" i="7"/>
  <c r="Z409" i="7"/>
  <c r="Z410" i="7"/>
  <c r="Z411" i="7"/>
  <c r="Z412" i="7"/>
  <c r="Z413" i="7"/>
  <c r="Z414" i="7"/>
  <c r="Z415" i="7"/>
  <c r="Z416" i="7"/>
  <c r="Z417" i="7"/>
  <c r="Z418" i="7"/>
  <c r="Z419" i="7"/>
  <c r="Z420" i="7"/>
  <c r="Z421" i="7"/>
  <c r="Z422" i="7"/>
  <c r="Z423" i="7"/>
  <c r="Z424" i="7"/>
  <c r="Z425" i="7"/>
  <c r="Z426" i="7"/>
  <c r="Z11" i="7"/>
  <c r="Y11" i="7"/>
  <c r="O219" i="6"/>
  <c r="O221" i="6"/>
  <c r="M219" i="6"/>
  <c r="L219" i="6"/>
  <c r="K219" i="6"/>
  <c r="J219" i="6"/>
  <c r="I219" i="6"/>
  <c r="H219" i="6"/>
  <c r="G219" i="6"/>
  <c r="F219" i="6"/>
  <c r="E219" i="6"/>
  <c r="D219" i="6"/>
  <c r="J222" i="6"/>
  <c r="J221" i="6"/>
  <c r="M222" i="6"/>
  <c r="M221" i="6"/>
  <c r="K222" i="6"/>
  <c r="K221" i="6"/>
  <c r="D222" i="6"/>
  <c r="D221" i="6"/>
  <c r="E222" i="6"/>
  <c r="E221" i="6"/>
  <c r="F222" i="6"/>
  <c r="F221" i="6"/>
  <c r="G222" i="6"/>
  <c r="G221" i="6"/>
  <c r="I222" i="6"/>
  <c r="I221" i="6"/>
  <c r="L222" i="6"/>
  <c r="L221" i="6"/>
  <c r="H222" i="6"/>
  <c r="H221" i="6"/>
</calcChain>
</file>

<file path=xl/sharedStrings.xml><?xml version="1.0" encoding="utf-8"?>
<sst xmlns="http://schemas.openxmlformats.org/spreadsheetml/2006/main" count="7906" uniqueCount="1765">
  <si>
    <t>Lava unit</t>
  </si>
  <si>
    <t>Acronym</t>
  </si>
  <si>
    <t>SO</t>
  </si>
  <si>
    <t>1210-1240 A.D.</t>
  </si>
  <si>
    <t>Arnarseturshraun</t>
  </si>
  <si>
    <t>SÖ</t>
  </si>
  <si>
    <t>Eldvarpahraun</t>
  </si>
  <si>
    <t>Illahraun</t>
  </si>
  <si>
    <t>Ögmundarhraun</t>
  </si>
  <si>
    <t>ÖGM</t>
  </si>
  <si>
    <t>1151-1188 A.D.</t>
  </si>
  <si>
    <t>Kapelluhraun</t>
  </si>
  <si>
    <t>KAP</t>
  </si>
  <si>
    <t>MÁH</t>
  </si>
  <si>
    <t>Hrútafellshraun</t>
  </si>
  <si>
    <t>HRF</t>
  </si>
  <si>
    <t>Hvammahraun</t>
  </si>
  <si>
    <t>h128</t>
  </si>
  <si>
    <t>Kistuhraun</t>
  </si>
  <si>
    <t>h130</t>
  </si>
  <si>
    <t>900-1100 A.D.</t>
  </si>
  <si>
    <t xml:space="preserve">Selvogshraun </t>
  </si>
  <si>
    <t>h138</t>
  </si>
  <si>
    <t>Svartihryggur</t>
  </si>
  <si>
    <t>h142</t>
  </si>
  <si>
    <t>900-1200 A.D.</t>
  </si>
  <si>
    <t>Elsti-Húsfellsbruni</t>
  </si>
  <si>
    <t>950 A.D.</t>
  </si>
  <si>
    <t>KRT</t>
  </si>
  <si>
    <t>1000 A.D.</t>
  </si>
  <si>
    <t>tv</t>
  </si>
  <si>
    <t>Sample</t>
  </si>
  <si>
    <t>Kristnitökuhraun</t>
  </si>
  <si>
    <t>KRT-1</t>
  </si>
  <si>
    <t>Brennisteinsfjöll</t>
  </si>
  <si>
    <t>KRT-2</t>
  </si>
  <si>
    <t>KRT-3</t>
  </si>
  <si>
    <t>Hù1</t>
  </si>
  <si>
    <t>Hù1-1</t>
  </si>
  <si>
    <t>Hù1-2</t>
  </si>
  <si>
    <t>Hù1-3</t>
  </si>
  <si>
    <t>Hù1-4</t>
  </si>
  <si>
    <t>Hù1-5</t>
  </si>
  <si>
    <t>Hù2</t>
  </si>
  <si>
    <t>mið-Húsfellsbruni</t>
  </si>
  <si>
    <t>Hù2-1</t>
  </si>
  <si>
    <t>Hù2-2</t>
  </si>
  <si>
    <t>Tvibollahraun</t>
  </si>
  <si>
    <t>tv - 1</t>
  </si>
  <si>
    <t>h138-1</t>
  </si>
  <si>
    <t>10th - 11th century</t>
  </si>
  <si>
    <t>h142-1</t>
  </si>
  <si>
    <t>h142-2</t>
  </si>
  <si>
    <t>KAP-1</t>
  </si>
  <si>
    <t>Krýsuvík</t>
  </si>
  <si>
    <t>KAP-2</t>
  </si>
  <si>
    <t>KAP-3</t>
  </si>
  <si>
    <t>KAP-4</t>
  </si>
  <si>
    <t>KAP-5</t>
  </si>
  <si>
    <t>KAP-6</t>
  </si>
  <si>
    <t>KAP-7</t>
  </si>
  <si>
    <t>KAP-9</t>
  </si>
  <si>
    <t>KAP-10</t>
  </si>
  <si>
    <t>KAP-11</t>
  </si>
  <si>
    <t>KAP-12</t>
  </si>
  <si>
    <t>HRF-1</t>
  </si>
  <si>
    <t>8th - 9th century</t>
  </si>
  <si>
    <t>HRF-2</t>
  </si>
  <si>
    <t>HRF-3</t>
  </si>
  <si>
    <t>HRF-4</t>
  </si>
  <si>
    <t>HRF-5</t>
  </si>
  <si>
    <t>HRF-6</t>
  </si>
  <si>
    <t>HRF-7</t>
  </si>
  <si>
    <t>ÖGM-1</t>
  </si>
  <si>
    <t>ÖGM-2</t>
  </si>
  <si>
    <t>ÖGM-3</t>
  </si>
  <si>
    <t>ÖGM-4</t>
  </si>
  <si>
    <t>ÖGM-5</t>
  </si>
  <si>
    <t>ÖGM-6</t>
  </si>
  <si>
    <t>ÖGM-7</t>
  </si>
  <si>
    <t>ÖGM-8</t>
  </si>
  <si>
    <t>ÖGM-9</t>
  </si>
  <si>
    <t>ÖGM-10</t>
  </si>
  <si>
    <t>ÖGM-11</t>
  </si>
  <si>
    <t>ÖGM-12</t>
  </si>
  <si>
    <t>ÖGM-13</t>
  </si>
  <si>
    <t>ÖGM-14</t>
  </si>
  <si>
    <t>ÖGM-15</t>
  </si>
  <si>
    <t>ÖGM-16</t>
  </si>
  <si>
    <t>ÖGM-17</t>
  </si>
  <si>
    <t>ÖGM-18</t>
  </si>
  <si>
    <t>ÖGM-19</t>
  </si>
  <si>
    <t>ÖGM-20</t>
  </si>
  <si>
    <t>ÖGM-21</t>
  </si>
  <si>
    <t>Mávahlíðahraun</t>
  </si>
  <si>
    <t>MÁH-1</t>
  </si>
  <si>
    <t>Svartsengi</t>
  </si>
  <si>
    <t>Stampahraun</t>
  </si>
  <si>
    <t>SO-1</t>
  </si>
  <si>
    <t xml:space="preserve">Reykjanes </t>
  </si>
  <si>
    <t>SO-2</t>
  </si>
  <si>
    <t>SO-3</t>
  </si>
  <si>
    <t>SO-4</t>
  </si>
  <si>
    <t>SO-5</t>
  </si>
  <si>
    <t>SO-6</t>
  </si>
  <si>
    <t>SO-7</t>
  </si>
  <si>
    <t>SO-8</t>
  </si>
  <si>
    <t>SÖ-1</t>
  </si>
  <si>
    <t>SÖ-2</t>
  </si>
  <si>
    <t>SÖ-3</t>
  </si>
  <si>
    <t>SÖ-4</t>
  </si>
  <si>
    <t>SÖ-5</t>
  </si>
  <si>
    <t>SÖ-6</t>
  </si>
  <si>
    <t>SÖ-7</t>
  </si>
  <si>
    <t>SÖ-8</t>
  </si>
  <si>
    <t>SÖ-9</t>
  </si>
  <si>
    <t>SÖ-10</t>
  </si>
  <si>
    <t>SÖ-11</t>
  </si>
  <si>
    <t>SÖ-12</t>
  </si>
  <si>
    <t>SÖ-13</t>
  </si>
  <si>
    <t>SÖ-14</t>
  </si>
  <si>
    <t>SÖ-15</t>
  </si>
  <si>
    <t>SÖ-16</t>
  </si>
  <si>
    <t>SÖ-17</t>
  </si>
  <si>
    <t>SÖ-18</t>
  </si>
  <si>
    <t>SÖ-19</t>
  </si>
  <si>
    <t>SÖ-20</t>
  </si>
  <si>
    <t>h128-1</t>
  </si>
  <si>
    <t>h128-3</t>
  </si>
  <si>
    <t>h128-4</t>
  </si>
  <si>
    <t>h128-5</t>
  </si>
  <si>
    <t>h128-6</t>
  </si>
  <si>
    <t>h128-7</t>
  </si>
  <si>
    <t>h128-8</t>
  </si>
  <si>
    <t>h128-9</t>
  </si>
  <si>
    <t>h128-10</t>
  </si>
  <si>
    <t>h130-1</t>
  </si>
  <si>
    <t>h130-2</t>
  </si>
  <si>
    <t>h130-3</t>
  </si>
  <si>
    <t>h130-4</t>
  </si>
  <si>
    <t>Name</t>
  </si>
  <si>
    <t>Volcanic System</t>
  </si>
  <si>
    <t>Coordinates</t>
  </si>
  <si>
    <t>°N</t>
  </si>
  <si>
    <t>°W</t>
  </si>
  <si>
    <t>Glass</t>
  </si>
  <si>
    <t>Plagioclase</t>
  </si>
  <si>
    <t>Olivine</t>
  </si>
  <si>
    <t>x</t>
  </si>
  <si>
    <t>Crushed for picking</t>
  </si>
  <si>
    <t>Melt inclusions ⴕ</t>
  </si>
  <si>
    <r>
      <t xml:space="preserve">Clinopyroxene </t>
    </r>
    <r>
      <rPr>
        <b/>
        <sz val="11"/>
        <color theme="1"/>
        <rFont val="Calibri"/>
        <family val="2"/>
      </rPr>
      <t>ⴕ</t>
    </r>
  </si>
  <si>
    <t>Age</t>
  </si>
  <si>
    <t>Comment</t>
  </si>
  <si>
    <t>Volcanic system</t>
  </si>
  <si>
    <t>SiO2</t>
  </si>
  <si>
    <t>TiO2</t>
  </si>
  <si>
    <t>Al2O3</t>
  </si>
  <si>
    <t>Cr2O3</t>
  </si>
  <si>
    <t>FeO</t>
  </si>
  <si>
    <t>NiO</t>
  </si>
  <si>
    <t>MnO</t>
  </si>
  <si>
    <t>MgO</t>
  </si>
  <si>
    <t>CaO</t>
  </si>
  <si>
    <t>Na2O</t>
  </si>
  <si>
    <t>Total</t>
  </si>
  <si>
    <t>Mg#</t>
  </si>
  <si>
    <t>Reykjanes</t>
  </si>
  <si>
    <t>wt%</t>
  </si>
  <si>
    <t>mol%</t>
  </si>
  <si>
    <t>Groundmass glass</t>
  </si>
  <si>
    <t>Clinopyroxene</t>
  </si>
  <si>
    <t xml:space="preserve">lat </t>
  </si>
  <si>
    <t>lon</t>
  </si>
  <si>
    <t>K2O</t>
  </si>
  <si>
    <t>P2O5</t>
  </si>
  <si>
    <t>SO3</t>
  </si>
  <si>
    <t>Cl</t>
  </si>
  <si>
    <t>h128-1_grain1</t>
  </si>
  <si>
    <t>h128-1_grain10</t>
  </si>
  <si>
    <t>h128-1_grain2</t>
  </si>
  <si>
    <t>h128-1_grain3</t>
  </si>
  <si>
    <t>h128-1_grain4</t>
  </si>
  <si>
    <t>h128-1_grain5</t>
  </si>
  <si>
    <t>h128-1_grain6</t>
  </si>
  <si>
    <t>h128-1_grain7</t>
  </si>
  <si>
    <t>h128-1_grain8</t>
  </si>
  <si>
    <t>h128-1_grain9</t>
  </si>
  <si>
    <t>h128_3_grain1</t>
  </si>
  <si>
    <t>h128_3_grain10_dark</t>
  </si>
  <si>
    <t>h128_3_grain10_light</t>
  </si>
  <si>
    <t>h128_3_grain11</t>
  </si>
  <si>
    <t>h128_3_grain2</t>
  </si>
  <si>
    <t>h128_3_grain3</t>
  </si>
  <si>
    <t>h128_3_grain4</t>
  </si>
  <si>
    <t>h128_3_grain5</t>
  </si>
  <si>
    <t>h128_3_grain6</t>
  </si>
  <si>
    <t>h128_3_grain7</t>
  </si>
  <si>
    <t>h128_3_grain8</t>
  </si>
  <si>
    <t>h128_3_grain9</t>
  </si>
  <si>
    <t>h128-10_grain1_spot1</t>
  </si>
  <si>
    <t>h128-10_grain1_spot2</t>
  </si>
  <si>
    <t>h128-10_grain1_spot3</t>
  </si>
  <si>
    <t>h128-5_grain1</t>
  </si>
  <si>
    <t>h128-5_grain1_spot1</t>
  </si>
  <si>
    <t>h128-5_grain1_spot2</t>
  </si>
  <si>
    <t>h128-5_grain10</t>
  </si>
  <si>
    <t>h128-5_grain11</t>
  </si>
  <si>
    <t>h128-5_grain2</t>
  </si>
  <si>
    <t>h128-5_grain2_spot1</t>
  </si>
  <si>
    <t>h128-5_grain2_spot2</t>
  </si>
  <si>
    <t>h128-5_grain3</t>
  </si>
  <si>
    <t>h128-5_grain4</t>
  </si>
  <si>
    <t>h128-5_grain4_spot1</t>
  </si>
  <si>
    <t>h128-5_grain4_spot2</t>
  </si>
  <si>
    <t>h128-5_grain5</t>
  </si>
  <si>
    <t>h128-5_grain6</t>
  </si>
  <si>
    <t>h128-5_grain7</t>
  </si>
  <si>
    <t>h128-5_grain8</t>
  </si>
  <si>
    <t>h128-5_grain9</t>
  </si>
  <si>
    <t>h128-7_grain1</t>
  </si>
  <si>
    <t>h128-7_grain2</t>
  </si>
  <si>
    <t>h128-7_grain3</t>
  </si>
  <si>
    <t>h128-7_grain4</t>
  </si>
  <si>
    <t>h128-7_grain5</t>
  </si>
  <si>
    <t>h128-7_grain6_spot1</t>
  </si>
  <si>
    <t>h128-7_grain6_spot2</t>
  </si>
  <si>
    <t>h128-7_grain7_spot1</t>
  </si>
  <si>
    <t>h128-9_grain1_spot1</t>
  </si>
  <si>
    <t>h128-9_grain1_spot2</t>
  </si>
  <si>
    <t>h128-9_grain2_spot1</t>
  </si>
  <si>
    <t>h128-9_grain2_spot2</t>
  </si>
  <si>
    <t>h128-9_grain3_spot1</t>
  </si>
  <si>
    <t>h128-9_grain3_spot2</t>
  </si>
  <si>
    <t>h130-1_grain1</t>
  </si>
  <si>
    <t>h130-1_grain10</t>
  </si>
  <si>
    <t>h130-1_grain2</t>
  </si>
  <si>
    <t>h130-1_grain3</t>
  </si>
  <si>
    <t>h130-1_grain3_darkerarea</t>
  </si>
  <si>
    <t>h130-1_grain4</t>
  </si>
  <si>
    <t>h130-1_grain4_MI2(emb)</t>
  </si>
  <si>
    <t>h130-1_grain5</t>
  </si>
  <si>
    <t>h130-1_grain6</t>
  </si>
  <si>
    <t>h130-1_grain7</t>
  </si>
  <si>
    <t>h130-1_grain8</t>
  </si>
  <si>
    <t>h130-1_grain9</t>
  </si>
  <si>
    <t>h130-2_grain1</t>
  </si>
  <si>
    <t>h130-2_grain2</t>
  </si>
  <si>
    <t>h130-2_grain3</t>
  </si>
  <si>
    <t>h130-2_grain4</t>
  </si>
  <si>
    <t>h130-2_grain5</t>
  </si>
  <si>
    <t>h130-2_grain6</t>
  </si>
  <si>
    <t>h130-3_grain1</t>
  </si>
  <si>
    <t>h130-3_grain10</t>
  </si>
  <si>
    <t>h130-3_grain2</t>
  </si>
  <si>
    <t>h130-3_grain3</t>
  </si>
  <si>
    <t>h130-3_grain4</t>
  </si>
  <si>
    <t>h130-3_grain5</t>
  </si>
  <si>
    <t>h130-3_grain6</t>
  </si>
  <si>
    <t>h130-3_grain7</t>
  </si>
  <si>
    <t>h130-3_grain8</t>
  </si>
  <si>
    <t>h130-3_grain9</t>
  </si>
  <si>
    <t>h138-1_grain1</t>
  </si>
  <si>
    <t>h138-1_grain2</t>
  </si>
  <si>
    <t>h138-1_grain3</t>
  </si>
  <si>
    <t>h138-1_grain4</t>
  </si>
  <si>
    <t>h138-1_grain5</t>
  </si>
  <si>
    <t>h138-1_grain6</t>
  </si>
  <si>
    <t>h138-1_grain7</t>
  </si>
  <si>
    <t>h138-1_grain8</t>
  </si>
  <si>
    <t>h138-1_grain9</t>
  </si>
  <si>
    <t>h142-1_grain1</t>
  </si>
  <si>
    <t>h142-1_grain2</t>
  </si>
  <si>
    <t>h142-1_grain3</t>
  </si>
  <si>
    <t>h142-1_grain4</t>
  </si>
  <si>
    <t>h142-1_grain5</t>
  </si>
  <si>
    <t>h142-1_grain6</t>
  </si>
  <si>
    <t>h142-1_grain6_spot2</t>
  </si>
  <si>
    <t>h142-2_grain1</t>
  </si>
  <si>
    <t>h142-2_grain3</t>
  </si>
  <si>
    <t>h142-2_grain4</t>
  </si>
  <si>
    <t>h142-2_grain5</t>
  </si>
  <si>
    <t>h142-2_grain6</t>
  </si>
  <si>
    <t>h142-2_grain7</t>
  </si>
  <si>
    <t>Hú1-1_grain1</t>
  </si>
  <si>
    <t>Hú1-1_grain2</t>
  </si>
  <si>
    <t>Hú1-1_grain3</t>
  </si>
  <si>
    <t>Hú1-1_grain4</t>
  </si>
  <si>
    <t>Hú1-1_grain5</t>
  </si>
  <si>
    <t>Hú1-1_grain5_spot2</t>
  </si>
  <si>
    <t>Hú1-1_grain6</t>
  </si>
  <si>
    <t>Hú1-2_grain1</t>
  </si>
  <si>
    <t>Hú1-2_grain2</t>
  </si>
  <si>
    <t>Hú1-2_grain2_spot2</t>
  </si>
  <si>
    <t>Hú1-2_grain3</t>
  </si>
  <si>
    <t>Hú1-2_grain3_spot2</t>
  </si>
  <si>
    <t>Hú1-2_grain4</t>
  </si>
  <si>
    <t>Hú1-2_grain5</t>
  </si>
  <si>
    <t>Hú1-2_grain6</t>
  </si>
  <si>
    <t>Hú1-2_grain7</t>
  </si>
  <si>
    <t>Hú1-3_grain1</t>
  </si>
  <si>
    <t>Hú1-3_grain1emb</t>
  </si>
  <si>
    <t>Hú1-3_grain2</t>
  </si>
  <si>
    <t>Hú1-3_grain3</t>
  </si>
  <si>
    <t>Hú1-3_grain4</t>
  </si>
  <si>
    <t>Hú1-3_grain5</t>
  </si>
  <si>
    <t>Hú1-3_grain6_criptoxx</t>
  </si>
  <si>
    <t>Hú1-3_grain7</t>
  </si>
  <si>
    <t>Hú1-3_grain8</t>
  </si>
  <si>
    <t>Hú1-3_grain9</t>
  </si>
  <si>
    <t>Hú1-4_grain1</t>
  </si>
  <si>
    <t>Hú1-4_grain10</t>
  </si>
  <si>
    <t>Hú1-4_grain11</t>
  </si>
  <si>
    <t>Hú1-4_grain2</t>
  </si>
  <si>
    <t>Hú1-4_grain3</t>
  </si>
  <si>
    <t>Hú1-4_grain4</t>
  </si>
  <si>
    <t>Hú1-4_grain5</t>
  </si>
  <si>
    <t>Hú1-4_grain6</t>
  </si>
  <si>
    <t>Hú1-4_grain7</t>
  </si>
  <si>
    <t>Hú1-4_grain8</t>
  </si>
  <si>
    <t>Hú1-4_grain9</t>
  </si>
  <si>
    <t>Hú1-5_grain1_spot1microxx</t>
  </si>
  <si>
    <t>Hú1-5_grain1_spot2microxx</t>
  </si>
  <si>
    <t>Hú1-5_grain2_microxx</t>
  </si>
  <si>
    <t>Hú1-5_grain3_microxx</t>
  </si>
  <si>
    <t>Hú1-5_grain4_microxx</t>
  </si>
  <si>
    <t>Hú2-1_grain1</t>
  </si>
  <si>
    <t>Hú2-1_grain10</t>
  </si>
  <si>
    <t>Hú2-1_grain11</t>
  </si>
  <si>
    <t>Hú2-1_grain12</t>
  </si>
  <si>
    <t>Hú2-1_grain13</t>
  </si>
  <si>
    <t>Hú2-1_grain2</t>
  </si>
  <si>
    <t>Hú2-1_grain3</t>
  </si>
  <si>
    <t>Hú2-1_grain4</t>
  </si>
  <si>
    <t>Hú2-1_grain5</t>
  </si>
  <si>
    <t>Hú2-1_grain6</t>
  </si>
  <si>
    <t>Hú2-1_grain7</t>
  </si>
  <si>
    <t>Hú2-1_grain8</t>
  </si>
  <si>
    <t>Hú2-1_grain9</t>
  </si>
  <si>
    <t>KRT-2_grain1</t>
  </si>
  <si>
    <t>KRT-2_grain10</t>
  </si>
  <si>
    <t>KRT-2_grain11</t>
  </si>
  <si>
    <t>KRT-2_grain12</t>
  </si>
  <si>
    <t>KRT-2_grain13</t>
  </si>
  <si>
    <t>KRT-2_grain14</t>
  </si>
  <si>
    <t>KRT-2_grain2</t>
  </si>
  <si>
    <t>KRT-2_grain3</t>
  </si>
  <si>
    <t>KRT-2_grain4</t>
  </si>
  <si>
    <t>KRT-2_grain5</t>
  </si>
  <si>
    <t>KRT-2_grain5.5</t>
  </si>
  <si>
    <t>KRT-2_grain6</t>
  </si>
  <si>
    <t>KRT-2_grain7</t>
  </si>
  <si>
    <t>KRT-2_grain8</t>
  </si>
  <si>
    <t>KRT-2_grain9</t>
  </si>
  <si>
    <t>Tv-1_grain1</t>
  </si>
  <si>
    <t>Tv-1_grain10</t>
  </si>
  <si>
    <t>Tv-1_grain11</t>
  </si>
  <si>
    <t>Tv-1_grain2</t>
  </si>
  <si>
    <t>Tv-1_grain3</t>
  </si>
  <si>
    <t>Tv-1_grain4</t>
  </si>
  <si>
    <t>Tv-1_grain5</t>
  </si>
  <si>
    <t>Tv-1_grain6</t>
  </si>
  <si>
    <t>Tv-1_grain7</t>
  </si>
  <si>
    <t>Tv-1_grain8</t>
  </si>
  <si>
    <t>Tv-1_grain9</t>
  </si>
  <si>
    <t>h128_4_grain1</t>
  </si>
  <si>
    <t>h128_4_grain2</t>
  </si>
  <si>
    <t>h128_4_grain3</t>
  </si>
  <si>
    <t>h128_4_grain4</t>
  </si>
  <si>
    <t>h128_4_grain5</t>
  </si>
  <si>
    <t>h128_4_grain6</t>
  </si>
  <si>
    <t>h128_4_grain7</t>
  </si>
  <si>
    <t>h128_4_grain8</t>
  </si>
  <si>
    <t>h128_4_grain9</t>
  </si>
  <si>
    <t>h128_4_grain10</t>
  </si>
  <si>
    <t>h128_4_grain11</t>
  </si>
  <si>
    <t>h128_4_grain12</t>
  </si>
  <si>
    <t>h128_6_grain1</t>
  </si>
  <si>
    <t>h128_6_grain2</t>
  </si>
  <si>
    <t>h128_6_grain3</t>
  </si>
  <si>
    <t>h128_6_grain4</t>
  </si>
  <si>
    <t>h128_6_grain5</t>
  </si>
  <si>
    <t>h128_6_grain6</t>
  </si>
  <si>
    <t>h128_6_grain7</t>
  </si>
  <si>
    <t>h128_6_grain8</t>
  </si>
  <si>
    <t>h128_6_grain9</t>
  </si>
  <si>
    <t>h128_6_grain10</t>
  </si>
  <si>
    <t>h128_8_grain1</t>
  </si>
  <si>
    <t>h128_8_grain2</t>
  </si>
  <si>
    <t>h128_8_grain3</t>
  </si>
  <si>
    <t>h128_8_grain4</t>
  </si>
  <si>
    <t>h128_8_grain5</t>
  </si>
  <si>
    <t>h128_8_grain6</t>
  </si>
  <si>
    <t>h128_8_grain7</t>
  </si>
  <si>
    <t>h128_8_grain8</t>
  </si>
  <si>
    <t>h128_8_grain9</t>
  </si>
  <si>
    <t>h128_8_grain10</t>
  </si>
  <si>
    <t>h128_8_grain11</t>
  </si>
  <si>
    <t>h130-4_grain1</t>
  </si>
  <si>
    <t>h130-4_grain2</t>
  </si>
  <si>
    <t>h130-4_grain3</t>
  </si>
  <si>
    <t>h130-4_grain4</t>
  </si>
  <si>
    <t>h130-4_grain5</t>
  </si>
  <si>
    <t>h130-4_grain6</t>
  </si>
  <si>
    <t>Hú2-2_grain1</t>
  </si>
  <si>
    <t>Hú2-2_grain2</t>
  </si>
  <si>
    <t>Hú2-2_grain3</t>
  </si>
  <si>
    <t>Hú2-2_grain4</t>
  </si>
  <si>
    <t>Hú2-2_grain5</t>
  </si>
  <si>
    <t>KRT-1_grain1</t>
  </si>
  <si>
    <t>KRT-1_grain2</t>
  </si>
  <si>
    <t>KRT-1_grain3_microxxline</t>
  </si>
  <si>
    <t>KRT-1_grain4</t>
  </si>
  <si>
    <t>KRT-1_grain5</t>
  </si>
  <si>
    <t>KRT-1_grain6</t>
  </si>
  <si>
    <t>KRT-3_grain1_spot1</t>
  </si>
  <si>
    <t>KRT-3_grain1_spot2</t>
  </si>
  <si>
    <t>KRT-3_grain2_criptoxx_spot1</t>
  </si>
  <si>
    <t>KRT-3_grain2_criptoxx_spot2</t>
  </si>
  <si>
    <t>KRT-3_grain3</t>
  </si>
  <si>
    <t>KRT-3_grain4_criptoxx)_spot1</t>
  </si>
  <si>
    <t>KRT-3_grain4_criptoxx)_spot2</t>
  </si>
  <si>
    <t>HRF-1_grain1</t>
  </si>
  <si>
    <t>HRF-1_grain2</t>
  </si>
  <si>
    <t>HRF-1_grain3</t>
  </si>
  <si>
    <t>HRF-1_grain4</t>
  </si>
  <si>
    <t>HRF-1_grain5</t>
  </si>
  <si>
    <t>HRF-1_grain6</t>
  </si>
  <si>
    <t>HRF-1_grain7</t>
  </si>
  <si>
    <t>HRF-1_grain8</t>
  </si>
  <si>
    <t>HRF-1_grain9</t>
  </si>
  <si>
    <t>HRF-3_grain1_spot1 light area</t>
  </si>
  <si>
    <t>HRF-3_grain1_spot2 darker area</t>
  </si>
  <si>
    <t>HRF-3_grain1_spot3</t>
  </si>
  <si>
    <t>HRF-3_grain2_spot1</t>
  </si>
  <si>
    <t>HRF-3_grain2_spot2</t>
  </si>
  <si>
    <t>HRF-3_grain3_spot1</t>
  </si>
  <si>
    <t>HRF-3_grain3_spot2</t>
  </si>
  <si>
    <t>HRF-3_grain4_spot1</t>
  </si>
  <si>
    <t>HRF-3_grain4_spot2</t>
  </si>
  <si>
    <t>HRF-3_grain5_spot1</t>
  </si>
  <si>
    <t>HRF-3_grain5_spot2</t>
  </si>
  <si>
    <t>HRF-3_grain6</t>
  </si>
  <si>
    <t>HRF-4_grain1</t>
  </si>
  <si>
    <t>HRF-4_grain2</t>
  </si>
  <si>
    <t>HRF-4_grain3</t>
  </si>
  <si>
    <t>HRF-4_grain4</t>
  </si>
  <si>
    <t>HRF-4_grain5</t>
  </si>
  <si>
    <t>HRF-4_grain6</t>
  </si>
  <si>
    <t>HRF-4_grain7</t>
  </si>
  <si>
    <t>HRF-4_grain8</t>
  </si>
  <si>
    <t>HRF-4_grain9</t>
  </si>
  <si>
    <t>HRF-7_grain1</t>
  </si>
  <si>
    <t>HRF-7_grain10</t>
  </si>
  <si>
    <t>HRF-7_grain11</t>
  </si>
  <si>
    <t>HRF-7_grain12</t>
  </si>
  <si>
    <t>HRF-7_grain2</t>
  </si>
  <si>
    <t>HRF-7_grain3</t>
  </si>
  <si>
    <t>HRF-7_grain4</t>
  </si>
  <si>
    <t>HRF-7_grain5</t>
  </si>
  <si>
    <t>HRF-7_grain6</t>
  </si>
  <si>
    <t>HRF-7_grain7</t>
  </si>
  <si>
    <t>HRF-7_grain8</t>
  </si>
  <si>
    <t>HRF-7_grain9</t>
  </si>
  <si>
    <t>KAP-1_grain10</t>
  </si>
  <si>
    <t>KAP-1_grain2</t>
  </si>
  <si>
    <t>KAP-1_grain2_spot2</t>
  </si>
  <si>
    <t>KAP-1_grain3</t>
  </si>
  <si>
    <t>KAP-1_grain4</t>
  </si>
  <si>
    <t>KAP-1_grain5</t>
  </si>
  <si>
    <t>KAP-1_grain6</t>
  </si>
  <si>
    <t>KAP-1_grain7</t>
  </si>
  <si>
    <t>KAP-1_grain8</t>
  </si>
  <si>
    <t>KAP-1_grain9</t>
  </si>
  <si>
    <t>KAP-10_grain1</t>
  </si>
  <si>
    <t>KAP-10_grain2</t>
  </si>
  <si>
    <t>KAP-10_grain3</t>
  </si>
  <si>
    <t>KAP-10_grain4</t>
  </si>
  <si>
    <t>KAP-10_grain5</t>
  </si>
  <si>
    <t>KAP-10_grain6</t>
  </si>
  <si>
    <t>KAP-10_grain7</t>
  </si>
  <si>
    <t>KAP-10_grain8_spot1</t>
  </si>
  <si>
    <t>KAP-10_grain8_spot2</t>
  </si>
  <si>
    <t>KAP-11_grain1</t>
  </si>
  <si>
    <t>KAP-11_grain10</t>
  </si>
  <si>
    <t>KAP-11_grain2</t>
  </si>
  <si>
    <t>KAP-11_grain3</t>
  </si>
  <si>
    <t>KAP-11_grain4</t>
  </si>
  <si>
    <t>KAP-11_grain5</t>
  </si>
  <si>
    <t>KAP-11_grain6</t>
  </si>
  <si>
    <t>KAP-11_grain7</t>
  </si>
  <si>
    <t>KAP-11_grain8</t>
  </si>
  <si>
    <t>KAP-11_grain9</t>
  </si>
  <si>
    <t>KAP-2_grain1</t>
  </si>
  <si>
    <t>KAP-2_grain10</t>
  </si>
  <si>
    <t>KAP-2_grain2</t>
  </si>
  <si>
    <t>KAP-2_grain3</t>
  </si>
  <si>
    <t>KAP-2_grain4</t>
  </si>
  <si>
    <t>KAP-2_grain5</t>
  </si>
  <si>
    <t>KAP-2_grain6</t>
  </si>
  <si>
    <t>KAP-2_grain7</t>
  </si>
  <si>
    <t>KAP-2_grain8</t>
  </si>
  <si>
    <t>KAP-2_grain9</t>
  </si>
  <si>
    <t>KAP-3_grain1</t>
  </si>
  <si>
    <t>KAP-3_grain10</t>
  </si>
  <si>
    <t>KAP-3_grain2</t>
  </si>
  <si>
    <t>KAP-3_grain3</t>
  </si>
  <si>
    <t>KAP-3_grain4</t>
  </si>
  <si>
    <t>KAP-3_grain5</t>
  </si>
  <si>
    <t>KAP-3_grain6</t>
  </si>
  <si>
    <t>KAP-3_grain7</t>
  </si>
  <si>
    <t>KAP-3_grain8</t>
  </si>
  <si>
    <t>KAP-3_grain9</t>
  </si>
  <si>
    <t>KAP-4_grain1</t>
  </si>
  <si>
    <t>KAP-4_grain10</t>
  </si>
  <si>
    <t>KAP-4_grain2</t>
  </si>
  <si>
    <t>KAP-4_grain3</t>
  </si>
  <si>
    <t>KAP-4_grain4</t>
  </si>
  <si>
    <t>KAP-4_grain5</t>
  </si>
  <si>
    <t>KAP-4_grain6</t>
  </si>
  <si>
    <t>KAP-4_grain7</t>
  </si>
  <si>
    <t>KAP-4_grain8</t>
  </si>
  <si>
    <t>KAP-4_grain9</t>
  </si>
  <si>
    <t>KAP-5_grain1</t>
  </si>
  <si>
    <t>KAP-5_grain10</t>
  </si>
  <si>
    <t>KAP-5_grain2</t>
  </si>
  <si>
    <t>KAP-5_grain3</t>
  </si>
  <si>
    <t>KAP-5_grain4</t>
  </si>
  <si>
    <t>KAP-5_grain5</t>
  </si>
  <si>
    <t>KAP-5_grain6</t>
  </si>
  <si>
    <t>KAP-5_grain7</t>
  </si>
  <si>
    <t>KAP-5_grain8</t>
  </si>
  <si>
    <t>KAP-5_grain9</t>
  </si>
  <si>
    <t>KAP-6_grain1</t>
  </si>
  <si>
    <t>KAP-6_grain10</t>
  </si>
  <si>
    <t>KAP-6_grain11</t>
  </si>
  <si>
    <t>KAP-6_grain2</t>
  </si>
  <si>
    <t>KAP-6_grain3</t>
  </si>
  <si>
    <t>KAP-6_grain4</t>
  </si>
  <si>
    <t>KAP-6_grain5</t>
  </si>
  <si>
    <t>KAP-6_grain6</t>
  </si>
  <si>
    <t>KAP-6_grain7</t>
  </si>
  <si>
    <t>KAP-6_grain8</t>
  </si>
  <si>
    <t>KAP-6_grain9</t>
  </si>
  <si>
    <t>KAP-7_grain1</t>
  </si>
  <si>
    <t>KAP-7_grain2</t>
  </si>
  <si>
    <t>KAP-7_grain3</t>
  </si>
  <si>
    <t>KAP-7_grain4</t>
  </si>
  <si>
    <t>KAP-7_grain5</t>
  </si>
  <si>
    <t>KAP-7_grain6</t>
  </si>
  <si>
    <t>KAP-7_grain7</t>
  </si>
  <si>
    <t>KAP-7_grain7_spot2</t>
  </si>
  <si>
    <t>KAP-7_grain8</t>
  </si>
  <si>
    <t>KAP-9_grain1</t>
  </si>
  <si>
    <t>KAP-9_grain2</t>
  </si>
  <si>
    <t>KAP-9_grain2_spot2</t>
  </si>
  <si>
    <t>KAP-9_grain3</t>
  </si>
  <si>
    <t>KAP-9_grain4_spot1</t>
  </si>
  <si>
    <t>KAP-9_grain4_spot2</t>
  </si>
  <si>
    <t>KAP-9_grain5_spot1</t>
  </si>
  <si>
    <t>KAP-9_grain5_spot2</t>
  </si>
  <si>
    <t>KAP-9_grain6_spot1</t>
  </si>
  <si>
    <t>KAP-9_grain6_spot2</t>
  </si>
  <si>
    <t>MAH-1_grain1</t>
  </si>
  <si>
    <t>MAH-1_grain10</t>
  </si>
  <si>
    <t>MAH-1_grain2</t>
  </si>
  <si>
    <t>MAH-1_grain3</t>
  </si>
  <si>
    <t>MAH-1_grain4</t>
  </si>
  <si>
    <t>MAH-1_grain5</t>
  </si>
  <si>
    <t>MAH-1_grain6</t>
  </si>
  <si>
    <t>MAH-1_grain7</t>
  </si>
  <si>
    <t>MAH-1_grain8</t>
  </si>
  <si>
    <t>MAH-1_grain9</t>
  </si>
  <si>
    <t>ÖGM-1_grain1</t>
  </si>
  <si>
    <t>ÖGM-1_grain10</t>
  </si>
  <si>
    <t>ÖGM-1_grain2</t>
  </si>
  <si>
    <t>ÖGM-1_grain3</t>
  </si>
  <si>
    <t>ÖGM-1_grain4</t>
  </si>
  <si>
    <t>ÖGM-1_grain5</t>
  </si>
  <si>
    <t>ÖGM-1_grain6</t>
  </si>
  <si>
    <t>ÖGM-1_grain7</t>
  </si>
  <si>
    <t>ÖGM-1_grain8</t>
  </si>
  <si>
    <t>ÖGM-1_grain9</t>
  </si>
  <si>
    <t>ÖGM-10_grain1</t>
  </si>
  <si>
    <t>ÖGM-10_grain10</t>
  </si>
  <si>
    <t>ÖGM-10_grain2</t>
  </si>
  <si>
    <t>ÖGM-10_grain3</t>
  </si>
  <si>
    <t>ÖGM-10_grain4</t>
  </si>
  <si>
    <t>ÖGM-10_grain5</t>
  </si>
  <si>
    <t>ÖGM-10_grain6</t>
  </si>
  <si>
    <t>ÖGM-10_grain7</t>
  </si>
  <si>
    <t>ÖGM-10_grain8</t>
  </si>
  <si>
    <t>ÖGM-10_grain9</t>
  </si>
  <si>
    <t>ÖGM-11_grain1</t>
  </si>
  <si>
    <t>ÖGM-11_grain2</t>
  </si>
  <si>
    <t>ÖGM-11_grain3</t>
  </si>
  <si>
    <t>ÖGM-11_grain4</t>
  </si>
  <si>
    <t>ÖGM-11_grain5</t>
  </si>
  <si>
    <t>ÖGM-12_grain1</t>
  </si>
  <si>
    <t>ÖGM-12_grain2</t>
  </si>
  <si>
    <t>ÖGM-12_grain3</t>
  </si>
  <si>
    <t>ÖGM-12_grain4</t>
  </si>
  <si>
    <t>ÖGM-12_grain5</t>
  </si>
  <si>
    <t>ÖGM-12_grain6</t>
  </si>
  <si>
    <t>ÖGM-12_grain7</t>
  </si>
  <si>
    <t>ÖGM-13_grain1</t>
  </si>
  <si>
    <t>ÖGM-13_grain2</t>
  </si>
  <si>
    <t>ÖGM-13_grain3</t>
  </si>
  <si>
    <t>ÖGM-13_grain4</t>
  </si>
  <si>
    <t>ÖGM-13_grain5</t>
  </si>
  <si>
    <t>ÖGM-13_grain6</t>
  </si>
  <si>
    <t>ÖGM-13_grain7</t>
  </si>
  <si>
    <t>ÖGM-13_grain8</t>
  </si>
  <si>
    <t>ÖGM-13_grain9</t>
  </si>
  <si>
    <t>ÖGM-14_grain1</t>
  </si>
  <si>
    <t>ÖGM-14_grain10</t>
  </si>
  <si>
    <t>ÖGM-14_grain2</t>
  </si>
  <si>
    <t>ÖGM-14_grain3</t>
  </si>
  <si>
    <t>ÖGM-14_grain4</t>
  </si>
  <si>
    <t>ÖGM-14_grain5</t>
  </si>
  <si>
    <t>ÖGM-14_grain6</t>
  </si>
  <si>
    <t>ÖGM-14_grain7</t>
  </si>
  <si>
    <t>ÖGM-14_grain8</t>
  </si>
  <si>
    <t>ÖGM-14_grain9</t>
  </si>
  <si>
    <t>ÖGM-15_grain1</t>
  </si>
  <si>
    <t>ÖGM-15_grain10</t>
  </si>
  <si>
    <t>ÖGM-15_grain11</t>
  </si>
  <si>
    <t>ÖGM-15_grain2</t>
  </si>
  <si>
    <t>ÖGM-15_grain3</t>
  </si>
  <si>
    <t>ÖGM-15_grain4</t>
  </si>
  <si>
    <t>ÖGM-15_grain5</t>
  </si>
  <si>
    <t>ÖGM-15_grain6</t>
  </si>
  <si>
    <t>ÖGM-15_grain7</t>
  </si>
  <si>
    <t>ÖGM-15_grain8</t>
  </si>
  <si>
    <t>ÖGM-15_grain9</t>
  </si>
  <si>
    <t>ÖGM-16_grain1</t>
  </si>
  <si>
    <t>ÖGM-16_grain10</t>
  </si>
  <si>
    <t>ÖGM-16_grain2</t>
  </si>
  <si>
    <t>ÖGM-16_grain3</t>
  </si>
  <si>
    <t>ÖGM-16_grain4</t>
  </si>
  <si>
    <t>ÖGM-16_grain5</t>
  </si>
  <si>
    <t>ÖGM-16_grain6</t>
  </si>
  <si>
    <t>ÖGM-16_grain7</t>
  </si>
  <si>
    <t>ÖGM-16_grain8</t>
  </si>
  <si>
    <t>ÖGM-16_grain9</t>
  </si>
  <si>
    <t>ÖGM-17_grain1</t>
  </si>
  <si>
    <t>ÖGM-17_grain10</t>
  </si>
  <si>
    <t>ÖGM-17_grain11</t>
  </si>
  <si>
    <t>ÖGM-17_grain2</t>
  </si>
  <si>
    <t>ÖGM-17_grain3</t>
  </si>
  <si>
    <t>ÖGM-17_grain4</t>
  </si>
  <si>
    <t>ÖGM-17_grain5</t>
  </si>
  <si>
    <t>ÖGM-17_grain6</t>
  </si>
  <si>
    <t>ÖGM-17_grain7</t>
  </si>
  <si>
    <t>ÖGM-17_grain8</t>
  </si>
  <si>
    <t>ÖGM-17_grain9</t>
  </si>
  <si>
    <t>ÖGM-18_grain1</t>
  </si>
  <si>
    <t>ÖGM-18_grain10</t>
  </si>
  <si>
    <t>ÖGM-18_grain2</t>
  </si>
  <si>
    <t>ÖGM-18_grain3</t>
  </si>
  <si>
    <t>ÖGM-18_grain4</t>
  </si>
  <si>
    <t>ÖGM-18_grain5</t>
  </si>
  <si>
    <t>ÖGM-18_grain6</t>
  </si>
  <si>
    <t>ÖGM-18_grain7</t>
  </si>
  <si>
    <t>ÖGM-18_grain8</t>
  </si>
  <si>
    <t>ÖGM-18_grain9</t>
  </si>
  <si>
    <t>ÖGM-19_grain1</t>
  </si>
  <si>
    <t>ÖGM-19_grain2</t>
  </si>
  <si>
    <t>ÖGM-19_grain3</t>
  </si>
  <si>
    <t>ÖGM-19_grain4</t>
  </si>
  <si>
    <t>ÖGM-19_grain5</t>
  </si>
  <si>
    <t>ÖGM-19_grain6</t>
  </si>
  <si>
    <t>ÖGM-19_grain7</t>
  </si>
  <si>
    <t>ÖGM-19_grain8</t>
  </si>
  <si>
    <t>ÖGM-2_grain1</t>
  </si>
  <si>
    <t>ÖGM-2_grain2</t>
  </si>
  <si>
    <t>ÖGM-2_grain3</t>
  </si>
  <si>
    <t>ÖGM-2_grain4</t>
  </si>
  <si>
    <t>ÖGM-2_grain5</t>
  </si>
  <si>
    <t>ÖGM-2_grain6</t>
  </si>
  <si>
    <t>ÖGM-2_grain7</t>
  </si>
  <si>
    <t>ÖGM-2_grain8</t>
  </si>
  <si>
    <t>ÖGM-20_grain1</t>
  </si>
  <si>
    <t>ÖGM-20_grain2</t>
  </si>
  <si>
    <t>ÖGM-20_grain3</t>
  </si>
  <si>
    <t>ÖGM-20_grain4</t>
  </si>
  <si>
    <t>ÖGM-20_grain5</t>
  </si>
  <si>
    <t>ÖGM-20_grain6</t>
  </si>
  <si>
    <t>ÖGM-20_grain7</t>
  </si>
  <si>
    <t>ÖGM-20_grain8</t>
  </si>
  <si>
    <t>ÖGM-21_grain1</t>
  </si>
  <si>
    <t>ÖGM-21_grain10</t>
  </si>
  <si>
    <t>ÖGM-21_grain2</t>
  </si>
  <si>
    <t>ÖGM-21_grain3</t>
  </si>
  <si>
    <t>ÖGM-21_grain4</t>
  </si>
  <si>
    <t>ÖGM-21_grain5</t>
  </si>
  <si>
    <t>ÖGM-21_grain6</t>
  </si>
  <si>
    <t>ÖGM-21_grain7</t>
  </si>
  <si>
    <t>ÖGM-21_grain8</t>
  </si>
  <si>
    <t>ÖGM-21_grain9</t>
  </si>
  <si>
    <t>ÖGM-3_grain1</t>
  </si>
  <si>
    <t>ÖGM-3_grain2</t>
  </si>
  <si>
    <t>ÖGM-3_grain3_spot1</t>
  </si>
  <si>
    <t>ÖGM-3_grain3_spot2</t>
  </si>
  <si>
    <t>ÖGM-3_grain4_spot1</t>
  </si>
  <si>
    <t>ÖGM-3_grain4_spot2</t>
  </si>
  <si>
    <t>ÖGM-3_grain4_spot3</t>
  </si>
  <si>
    <t>ÖGM-3_grain5_spot1</t>
  </si>
  <si>
    <t>ÖGM-3_grain5_spot2</t>
  </si>
  <si>
    <t>ÖGM-3_grain5_spot3</t>
  </si>
  <si>
    <t>ÖGM-4_grain1</t>
  </si>
  <si>
    <t>ÖGM-4_grain2</t>
  </si>
  <si>
    <t>ÖGM-4_grain3</t>
  </si>
  <si>
    <t>ÖGM-4_grain4</t>
  </si>
  <si>
    <t>ÖGM-4_grain5</t>
  </si>
  <si>
    <t>ÖGM-4_grain6</t>
  </si>
  <si>
    <t>ÖGM-4_grain7</t>
  </si>
  <si>
    <t>ÖGM-4_grain8</t>
  </si>
  <si>
    <t>ÖGM-4_grain9</t>
  </si>
  <si>
    <t>ÖGM-5_grain1_spot1</t>
  </si>
  <si>
    <t>ÖGM-5_grain1_spot2</t>
  </si>
  <si>
    <t>ÖGM-5_grain2_spot1</t>
  </si>
  <si>
    <t>ÖGM-5_grain2_spot2</t>
  </si>
  <si>
    <t>ÖGM-5_grain3_spot1</t>
  </si>
  <si>
    <t>ÖGM-5_grain3_spot2</t>
  </si>
  <si>
    <t>ÖGM-6_grain1</t>
  </si>
  <si>
    <t>ÖGM-6_grain2</t>
  </si>
  <si>
    <t>ÖGM-6_grain3</t>
  </si>
  <si>
    <t>ÖGM-6_grain4</t>
  </si>
  <si>
    <t>ÖGM-6_grain5</t>
  </si>
  <si>
    <t>ÖGM-6_grain6</t>
  </si>
  <si>
    <t>ÖGM-6_grain7</t>
  </si>
  <si>
    <t>ÖGM-6_grain8</t>
  </si>
  <si>
    <t>ÖGM-6_grain9</t>
  </si>
  <si>
    <t>ÖGM-7_grain1</t>
  </si>
  <si>
    <t>ÖGM-7_grain2</t>
  </si>
  <si>
    <t>ÖGM-7_grain3</t>
  </si>
  <si>
    <t>ÖGM-7_grain4</t>
  </si>
  <si>
    <t>ÖGM-7_grain5</t>
  </si>
  <si>
    <t>ÖGM-7_grain6</t>
  </si>
  <si>
    <t>ÖGM-7_grain7</t>
  </si>
  <si>
    <t>ÖGM-7_grain8</t>
  </si>
  <si>
    <t>ÖGM-7_grain9</t>
  </si>
  <si>
    <t>ÖGM-8_grain1</t>
  </si>
  <si>
    <t>ÖGM-8_grain10</t>
  </si>
  <si>
    <t>ÖGM-8_grain2</t>
  </si>
  <si>
    <t>ÖGM-8_grain3</t>
  </si>
  <si>
    <t>ÖGM-8_grain4</t>
  </si>
  <si>
    <t>ÖGM-8_grain5</t>
  </si>
  <si>
    <t>ÖGM-8_grain6</t>
  </si>
  <si>
    <t>ÖGM-8_grain7</t>
  </si>
  <si>
    <t>ÖGM-8_grain8</t>
  </si>
  <si>
    <t>ÖGM-8_grain9</t>
  </si>
  <si>
    <t>ÖGM-9_grain1</t>
  </si>
  <si>
    <t>ÖGM-9_grain10</t>
  </si>
  <si>
    <t>ÖGM-9_grain2</t>
  </si>
  <si>
    <t>ÖGM-9_grain3</t>
  </si>
  <si>
    <t>ÖGM-9_grain4</t>
  </si>
  <si>
    <t>ÖGM-9_grain5</t>
  </si>
  <si>
    <t>ÖGM-9_grain6</t>
  </si>
  <si>
    <t>ÖGM-9_grain7</t>
  </si>
  <si>
    <t>ÖGM-9_grain8</t>
  </si>
  <si>
    <t>ÖGM-9_grain9</t>
  </si>
  <si>
    <t>KAP-12_grain1</t>
  </si>
  <si>
    <t>KAP-12_grain3</t>
  </si>
  <si>
    <t>KAP-12_grain4</t>
  </si>
  <si>
    <t>KAP-12_grain5</t>
  </si>
  <si>
    <t>KAP-12_grain6</t>
  </si>
  <si>
    <t>KAP-12_grain7</t>
  </si>
  <si>
    <t>KAP-12_grain8</t>
  </si>
  <si>
    <t>KAP-12_grain9</t>
  </si>
  <si>
    <t>KAP-12_grain10</t>
  </si>
  <si>
    <t>HRF-2_grain1</t>
  </si>
  <si>
    <t>HRF-2_grain2</t>
  </si>
  <si>
    <t>HRF-2_grain3</t>
  </si>
  <si>
    <t>HRF-2_grain4</t>
  </si>
  <si>
    <t>HRF-2_grain5</t>
  </si>
  <si>
    <t>HRF-2_grain6</t>
  </si>
  <si>
    <t>HRF-2_grain7</t>
  </si>
  <si>
    <t>HRF-2_grain8</t>
  </si>
  <si>
    <t>HRF-2_grain9</t>
  </si>
  <si>
    <t>HRF-2_grain10</t>
  </si>
  <si>
    <t>SO-1_grain1</t>
  </si>
  <si>
    <t>SO-1_grain10</t>
  </si>
  <si>
    <t>SO-1_grain2</t>
  </si>
  <si>
    <t>SO-1_grain3</t>
  </si>
  <si>
    <t>SO-1_grain4</t>
  </si>
  <si>
    <t>SO-1_grain5</t>
  </si>
  <si>
    <t>SO-1_grain6</t>
  </si>
  <si>
    <t>SO-1_grain7</t>
  </si>
  <si>
    <t>SO-1_grain8</t>
  </si>
  <si>
    <t>SO-1_grain9</t>
  </si>
  <si>
    <t>SO-2_grain1</t>
  </si>
  <si>
    <t>SO-2_grain10</t>
  </si>
  <si>
    <t>SO-2_grain2</t>
  </si>
  <si>
    <t>SO-2_grain3</t>
  </si>
  <si>
    <t>SO-2_grain4</t>
  </si>
  <si>
    <t>SO-2_grain5</t>
  </si>
  <si>
    <t>SO-2_grain6</t>
  </si>
  <si>
    <t>SO-2_grain7</t>
  </si>
  <si>
    <t>SO-2_grain8</t>
  </si>
  <si>
    <t>SO-2_grain9</t>
  </si>
  <si>
    <t>SO-3_grain1</t>
  </si>
  <si>
    <t>SO-3_grain10</t>
  </si>
  <si>
    <t>SO-3_grain2</t>
  </si>
  <si>
    <t>SO-3_grain3</t>
  </si>
  <si>
    <t>SO-3_grain4</t>
  </si>
  <si>
    <t>SO-3_grain5</t>
  </si>
  <si>
    <t>SO-3_grain6</t>
  </si>
  <si>
    <t>SO-3_grain7</t>
  </si>
  <si>
    <t>SO-3_grain8</t>
  </si>
  <si>
    <t>SO-3_grain9</t>
  </si>
  <si>
    <t>SO-4_grain1</t>
  </si>
  <si>
    <t>SO-4_grain2</t>
  </si>
  <si>
    <t>SO-4_grain3</t>
  </si>
  <si>
    <t>SO-4_grain4</t>
  </si>
  <si>
    <t>SO-4_grain5</t>
  </si>
  <si>
    <t>SO-4_grain6</t>
  </si>
  <si>
    <t>SO-4_grain7</t>
  </si>
  <si>
    <t>SO-4_grain8</t>
  </si>
  <si>
    <t>SO-4_grain9</t>
  </si>
  <si>
    <t>SO-5_grain1</t>
  </si>
  <si>
    <t>SO-5_grain10</t>
  </si>
  <si>
    <t>SO-5_grain2</t>
  </si>
  <si>
    <t>SO-5_grain3</t>
  </si>
  <si>
    <t>SO-5_grain4</t>
  </si>
  <si>
    <t>SO-5_grain5</t>
  </si>
  <si>
    <t>SO-5_grain6</t>
  </si>
  <si>
    <t>SO-5_grain7</t>
  </si>
  <si>
    <t>SO-5_grain8</t>
  </si>
  <si>
    <t>SO-5_grain9</t>
  </si>
  <si>
    <t>SO-6_grain1</t>
  </si>
  <si>
    <t>SO-6_grain10</t>
  </si>
  <si>
    <t>SO-6_grain2</t>
  </si>
  <si>
    <t>SO-6_grain3</t>
  </si>
  <si>
    <t>SO-6_grain4</t>
  </si>
  <si>
    <t>SO-6_grain5</t>
  </si>
  <si>
    <t>SO-6_grain6</t>
  </si>
  <si>
    <t>SO-6_grain7</t>
  </si>
  <si>
    <t>SO-6_grain8</t>
  </si>
  <si>
    <t>SO-6_grain9</t>
  </si>
  <si>
    <t>SO-8_grain1</t>
  </si>
  <si>
    <t>SO-8_grain10</t>
  </si>
  <si>
    <t>SO-8_grain2</t>
  </si>
  <si>
    <t>SO-8_grain3</t>
  </si>
  <si>
    <t>SO-8_grain4</t>
  </si>
  <si>
    <t>SO-8_grain5</t>
  </si>
  <si>
    <t>SO-8_grain6</t>
  </si>
  <si>
    <t>SO-8_grain7</t>
  </si>
  <si>
    <t>SO-8_grain8</t>
  </si>
  <si>
    <t>SO-8_grain9</t>
  </si>
  <si>
    <t>SÖ-1_grain1</t>
  </si>
  <si>
    <t>SÖ-1_grain2</t>
  </si>
  <si>
    <t>SÖ-1_grain3</t>
  </si>
  <si>
    <t>SÖ-1_grain4</t>
  </si>
  <si>
    <t>SÖ-1_grain5</t>
  </si>
  <si>
    <t>SÖ-1_grain6</t>
  </si>
  <si>
    <t>SÖ-1_grain7</t>
  </si>
  <si>
    <t>SÖ-10_grain1_spot1</t>
  </si>
  <si>
    <t>SÖ-10_grain1_spot2</t>
  </si>
  <si>
    <t>SÖ-10_grain2_spot1</t>
  </si>
  <si>
    <t>SÖ-10_grain3_spot1</t>
  </si>
  <si>
    <t>SÖ-10_grain3_spot2</t>
  </si>
  <si>
    <t>SÖ-10_grain4_spot1</t>
  </si>
  <si>
    <t>SÖ-10_grain4_spot2</t>
  </si>
  <si>
    <t>SÖ-11_grain1</t>
  </si>
  <si>
    <t>SÖ-11_grain10</t>
  </si>
  <si>
    <t>SÖ-11_grain2</t>
  </si>
  <si>
    <t>SÖ-11_grain3</t>
  </si>
  <si>
    <t>SÖ-11_grain4</t>
  </si>
  <si>
    <t>SÖ-11_grain5</t>
  </si>
  <si>
    <t>SÖ-11_grain6</t>
  </si>
  <si>
    <t>SÖ-11_grain7</t>
  </si>
  <si>
    <t>SÖ-11_grain8</t>
  </si>
  <si>
    <t>SÖ-11_grain9</t>
  </si>
  <si>
    <t>SÖ-12_grain1</t>
  </si>
  <si>
    <t>SÖ-12_grain10</t>
  </si>
  <si>
    <t>SÖ-12_grain2</t>
  </si>
  <si>
    <t>SÖ-12_grain3</t>
  </si>
  <si>
    <t>SÖ-12_grain4</t>
  </si>
  <si>
    <t>SÖ-12_grain5</t>
  </si>
  <si>
    <t>SÖ-12_grain6</t>
  </si>
  <si>
    <t>SÖ-12_grain7</t>
  </si>
  <si>
    <t>SÖ-12_grain9</t>
  </si>
  <si>
    <t>SÖ-13_grain1</t>
  </si>
  <si>
    <t>SÖ-13_grain10</t>
  </si>
  <si>
    <t>SÖ-13_grain2</t>
  </si>
  <si>
    <t>SÖ-13_grain3</t>
  </si>
  <si>
    <t>SÖ-13_grain4</t>
  </si>
  <si>
    <t>SÖ-13_grain5</t>
  </si>
  <si>
    <t>SÖ-13_grain6</t>
  </si>
  <si>
    <t>SÖ-13_grain7</t>
  </si>
  <si>
    <t>SÖ-13_grain8</t>
  </si>
  <si>
    <t>SÖ-13_grain9</t>
  </si>
  <si>
    <t>SÖ-13_grain9_plgemb</t>
  </si>
  <si>
    <t>SÖ-14_grain1</t>
  </si>
  <si>
    <t>SÖ-14_grain10</t>
  </si>
  <si>
    <t>SÖ-14_grain2</t>
  </si>
  <si>
    <t>SÖ-14_grain3</t>
  </si>
  <si>
    <t>SÖ-14_grain4</t>
  </si>
  <si>
    <t>SÖ-14_grain6</t>
  </si>
  <si>
    <t>SÖ-14_grain7</t>
  </si>
  <si>
    <t>SÖ-14_grain8</t>
  </si>
  <si>
    <t>SÖ-14_grain9</t>
  </si>
  <si>
    <t>SÖ-15_grain1</t>
  </si>
  <si>
    <t>SÖ-15_grain10</t>
  </si>
  <si>
    <t>SÖ-15_grain2</t>
  </si>
  <si>
    <t>SÖ-15_grain3</t>
  </si>
  <si>
    <t>SÖ-15_grain4</t>
  </si>
  <si>
    <t>SÖ-15_grain5</t>
  </si>
  <si>
    <t>SÖ-15_grain6</t>
  </si>
  <si>
    <t>SÖ-15_grain7</t>
  </si>
  <si>
    <t>SÖ-15_grain8</t>
  </si>
  <si>
    <t>SÖ-15_grain9</t>
  </si>
  <si>
    <t>SÖ-16_grain1</t>
  </si>
  <si>
    <t>SÖ-16_grain10</t>
  </si>
  <si>
    <t>SÖ-16_grain2</t>
  </si>
  <si>
    <t>SÖ-16_grain3</t>
  </si>
  <si>
    <t>SÖ-16_grain4</t>
  </si>
  <si>
    <t>SÖ-16_grain5</t>
  </si>
  <si>
    <t>SÖ-16_grain6</t>
  </si>
  <si>
    <t>SÖ-16_grain7</t>
  </si>
  <si>
    <t>SÖ-16_grain8</t>
  </si>
  <si>
    <t>SÖ-16_grain9</t>
  </si>
  <si>
    <t>SÖ-17_grain1</t>
  </si>
  <si>
    <t>SÖ-17_grain2</t>
  </si>
  <si>
    <t>SÖ-17_grain3</t>
  </si>
  <si>
    <t>SÖ-17_grain4</t>
  </si>
  <si>
    <t>SÖ-17_grain5</t>
  </si>
  <si>
    <t>SÖ-17_grain6</t>
  </si>
  <si>
    <t>SÖ-17_grain7</t>
  </si>
  <si>
    <t>SÖ-17_grain8</t>
  </si>
  <si>
    <t>SÖ-17_grain9</t>
  </si>
  <si>
    <t>SÖ-18_grain1</t>
  </si>
  <si>
    <t>SÖ-18_grain2</t>
  </si>
  <si>
    <t>SÖ-18_grain3</t>
  </si>
  <si>
    <t>SÖ-18_grain4</t>
  </si>
  <si>
    <t>SÖ-18_grain5</t>
  </si>
  <si>
    <t>SÖ-18_grain6</t>
  </si>
  <si>
    <t>SÖ-18_grain7</t>
  </si>
  <si>
    <t>SÖ-18_grain8</t>
  </si>
  <si>
    <t>SÖ-19_grain1_microxx_spot1</t>
  </si>
  <si>
    <t>SÖ-19_grain2</t>
  </si>
  <si>
    <t>SÖ-19_grain3</t>
  </si>
  <si>
    <t>SÖ-19_grain4</t>
  </si>
  <si>
    <t>SÖ-19_grain6</t>
  </si>
  <si>
    <t>SÖ-19_grain7</t>
  </si>
  <si>
    <t>SÖ-2_grain1</t>
  </si>
  <si>
    <t>SÖ-2_grain10</t>
  </si>
  <si>
    <t>SÖ-2_grain2</t>
  </si>
  <si>
    <t>SÖ-2_grain3</t>
  </si>
  <si>
    <t>SÖ-2_grain3.5</t>
  </si>
  <si>
    <t>SÖ-2_grain4</t>
  </si>
  <si>
    <t>SÖ-2_grain5</t>
  </si>
  <si>
    <t>SÖ-2_grain6</t>
  </si>
  <si>
    <t>SÖ-2_grain7</t>
  </si>
  <si>
    <t>SÖ-2_grain8</t>
  </si>
  <si>
    <t>SÖ-2_grain9</t>
  </si>
  <si>
    <t>SÖ-20_grain1</t>
  </si>
  <si>
    <t>SÖ-20_grain2</t>
  </si>
  <si>
    <t>SÖ-20_grain3</t>
  </si>
  <si>
    <t>SÖ-20_grain4</t>
  </si>
  <si>
    <t>SÖ-20_grain5</t>
  </si>
  <si>
    <t>SÖ-20_grain6</t>
  </si>
  <si>
    <t>SÖ-20_grain7</t>
  </si>
  <si>
    <t>SÖ-20_grain8</t>
  </si>
  <si>
    <t>SÖ-20_grain9</t>
  </si>
  <si>
    <t>SÖ-3_grain1</t>
  </si>
  <si>
    <t>SÖ-3_grain2</t>
  </si>
  <si>
    <t>SÖ-3_grain3</t>
  </si>
  <si>
    <t>SÖ-3_grain4</t>
  </si>
  <si>
    <t>SÖ-3_grain5</t>
  </si>
  <si>
    <t>SÖ-3_grain6</t>
  </si>
  <si>
    <t>SÖ-3_grain7</t>
  </si>
  <si>
    <t>SÖ-4_grain1</t>
  </si>
  <si>
    <t>SÖ-4_grain10</t>
  </si>
  <si>
    <t>SÖ-4_grain2</t>
  </si>
  <si>
    <t>SÖ-4_grain3</t>
  </si>
  <si>
    <t>SÖ-4_grain4</t>
  </si>
  <si>
    <t>SÖ-4_grain5</t>
  </si>
  <si>
    <t>SÖ-4_grain6</t>
  </si>
  <si>
    <t>SÖ-4_grain7</t>
  </si>
  <si>
    <t>SÖ-4_grain8</t>
  </si>
  <si>
    <t>SÖ-4_grain9</t>
  </si>
  <si>
    <t>SÖ-5_grain1</t>
  </si>
  <si>
    <t>SÖ-5_grain10</t>
  </si>
  <si>
    <t>SÖ-5_grain11</t>
  </si>
  <si>
    <t>SÖ-5_grain2</t>
  </si>
  <si>
    <t>SÖ-5_grain3</t>
  </si>
  <si>
    <t>SÖ-5_grain4</t>
  </si>
  <si>
    <t>SÖ-5_grain5</t>
  </si>
  <si>
    <t>SÖ-5_grain6</t>
  </si>
  <si>
    <t>SÖ-5_grain8</t>
  </si>
  <si>
    <t>SÖ-5_grain9</t>
  </si>
  <si>
    <t>SÖ-6_grain1</t>
  </si>
  <si>
    <t>SÖ-6_grain2</t>
  </si>
  <si>
    <t>SÖ-6_grain3</t>
  </si>
  <si>
    <t>SÖ-6_grain4</t>
  </si>
  <si>
    <t>SÖ-6_grain5</t>
  </si>
  <si>
    <t>SÖ-6_grain6</t>
  </si>
  <si>
    <t>SÖ-6_grain7</t>
  </si>
  <si>
    <t>SÖ-6_grain8</t>
  </si>
  <si>
    <t>SÖ-6_grain9</t>
  </si>
  <si>
    <t>SÖ-7_grain1</t>
  </si>
  <si>
    <t>SÖ-7_grain10</t>
  </si>
  <si>
    <t>SÖ-7_grain2</t>
  </si>
  <si>
    <t>SÖ-7_grain3</t>
  </si>
  <si>
    <t>SÖ-7_grain4</t>
  </si>
  <si>
    <t>SÖ-7_grain5</t>
  </si>
  <si>
    <t>SÖ-7_grain6</t>
  </si>
  <si>
    <t>SÖ-7_grain7</t>
  </si>
  <si>
    <t>SÖ-7_grain8</t>
  </si>
  <si>
    <t>SÖ-7_grain9</t>
  </si>
  <si>
    <t>SÖ-8_grain1</t>
  </si>
  <si>
    <t>SÖ-8_grain10</t>
  </si>
  <si>
    <t>SÖ-8_grain2</t>
  </si>
  <si>
    <t>SÖ-8_grain3</t>
  </si>
  <si>
    <t>SÖ-8_grain4</t>
  </si>
  <si>
    <t>SÖ-8_grain5</t>
  </si>
  <si>
    <t>SÖ-8_grain6</t>
  </si>
  <si>
    <t>SÖ-8_grain7</t>
  </si>
  <si>
    <t>SÖ-8_grain8</t>
  </si>
  <si>
    <t>SÖ-8_grain9</t>
  </si>
  <si>
    <t>SÖ-9_grain1</t>
  </si>
  <si>
    <t>SÖ-9_grain2</t>
  </si>
  <si>
    <t>SÖ-9_grain3</t>
  </si>
  <si>
    <t>SÖ-9_grain4</t>
  </si>
  <si>
    <t>SÖ-9_grain5</t>
  </si>
  <si>
    <t>SÖ-9_grain6</t>
  </si>
  <si>
    <t>SÖ-9_grain7</t>
  </si>
  <si>
    <t>SÖ-9_grain8</t>
  </si>
  <si>
    <t>HRF-5_grain1</t>
  </si>
  <si>
    <t>HRF-5_grain2</t>
  </si>
  <si>
    <t>HRF-5_grain3</t>
  </si>
  <si>
    <t>HRF-5_grain4</t>
  </si>
  <si>
    <t>HRF-5_grain5</t>
  </si>
  <si>
    <t>HRF-5_grain6</t>
  </si>
  <si>
    <t>HRF-5_grain7</t>
  </si>
  <si>
    <t>HRF-5_grain8</t>
  </si>
  <si>
    <t>HRF-5_grain10</t>
  </si>
  <si>
    <t>HRF-5_grain9</t>
  </si>
  <si>
    <t>HRF-5_grain11</t>
  </si>
  <si>
    <t>HRF-6_grain1</t>
  </si>
  <si>
    <t>HRF-6_grain2</t>
  </si>
  <si>
    <t>HRF-6_grain3</t>
  </si>
  <si>
    <t>HRF-6_grain4</t>
  </si>
  <si>
    <t>HRF-6_grain5</t>
  </si>
  <si>
    <t>HRF-6_grain6</t>
  </si>
  <si>
    <t>HRF-6_grain7</t>
  </si>
  <si>
    <t>HRF-6_grain8</t>
  </si>
  <si>
    <t>HRF-6_grain9</t>
  </si>
  <si>
    <t>HRF-6_grain10</t>
  </si>
  <si>
    <t>HRF-6_grain11</t>
  </si>
  <si>
    <t>Unit</t>
  </si>
  <si>
    <t>Hú1</t>
  </si>
  <si>
    <t>Hú1-5_glass5</t>
  </si>
  <si>
    <t>Hú1-5_glass6</t>
  </si>
  <si>
    <t>Hú1-5_glass7</t>
  </si>
  <si>
    <t>Hú1-5_glass8</t>
  </si>
  <si>
    <t>Hú1-5_glass9</t>
  </si>
  <si>
    <t>Hú2</t>
  </si>
  <si>
    <t>Tv</t>
  </si>
  <si>
    <t>h128-3_grain12</t>
  </si>
  <si>
    <t>MAH</t>
  </si>
  <si>
    <t>SO-7_grain1</t>
  </si>
  <si>
    <t>SO-7_grain2</t>
  </si>
  <si>
    <t>SO-7_grain3</t>
  </si>
  <si>
    <t>SO-7_grain4</t>
  </si>
  <si>
    <t>SO-7_grain5</t>
  </si>
  <si>
    <t>SO-7_grain6</t>
  </si>
  <si>
    <t>SO-7_grain7</t>
  </si>
  <si>
    <t>h128_3</t>
  </si>
  <si>
    <t>Hú1-1</t>
  </si>
  <si>
    <t>Hú1-2</t>
  </si>
  <si>
    <t>Hú1-3</t>
  </si>
  <si>
    <t>Hú1-4</t>
  </si>
  <si>
    <t>Hú1-5</t>
  </si>
  <si>
    <t>Hú2-1</t>
  </si>
  <si>
    <t>Tv-1</t>
  </si>
  <si>
    <t>h128_4</t>
  </si>
  <si>
    <t>h128_6</t>
  </si>
  <si>
    <t>h128_8</t>
  </si>
  <si>
    <t>Hú2-2</t>
  </si>
  <si>
    <t>MAH-1</t>
  </si>
  <si>
    <t>Mount</t>
  </si>
  <si>
    <t>type</t>
  </si>
  <si>
    <t>Host mineral</t>
  </si>
  <si>
    <t>PEC %</t>
  </si>
  <si>
    <t>Fo/An/Mg# host</t>
  </si>
  <si>
    <t>SiO2 raw</t>
  </si>
  <si>
    <t>TiO2 raw</t>
  </si>
  <si>
    <t>Al2O3 raw</t>
  </si>
  <si>
    <t>FeO raw</t>
  </si>
  <si>
    <t>MnO raw</t>
  </si>
  <si>
    <t>MgO raw</t>
  </si>
  <si>
    <t>CaO raw</t>
  </si>
  <si>
    <t>Na2O raw</t>
  </si>
  <si>
    <t>K2O raw</t>
  </si>
  <si>
    <t>P2O5 raw</t>
  </si>
  <si>
    <t>SO3 raw</t>
  </si>
  <si>
    <t>Cl raw</t>
  </si>
  <si>
    <t>Total raw</t>
  </si>
  <si>
    <t>Mg# raw</t>
  </si>
  <si>
    <t>SiO2 host</t>
  </si>
  <si>
    <t>TiO2 host</t>
  </si>
  <si>
    <t>Al2O3 host</t>
  </si>
  <si>
    <t>FeO host</t>
  </si>
  <si>
    <t>MnO host</t>
  </si>
  <si>
    <t>MgO host</t>
  </si>
  <si>
    <t>CaO host</t>
  </si>
  <si>
    <t>Na2O host</t>
  </si>
  <si>
    <t>K2O host</t>
  </si>
  <si>
    <t>Total host</t>
  </si>
  <si>
    <t>OGM</t>
  </si>
  <si>
    <t>hrf</t>
  </si>
  <si>
    <t>TV</t>
  </si>
  <si>
    <t>Hu1</t>
  </si>
  <si>
    <t>Hu2</t>
  </si>
  <si>
    <t>krt</t>
  </si>
  <si>
    <t>SO-1_cpx4_MI1</t>
  </si>
  <si>
    <t>RKP-15</t>
  </si>
  <si>
    <t>SO-1_cpx5_MI1</t>
  </si>
  <si>
    <t>SO-1_cpx5_MI2</t>
  </si>
  <si>
    <t>SO-1_cpx5_MI3</t>
  </si>
  <si>
    <t>SO-1_cpx5_MI4</t>
  </si>
  <si>
    <t>SO-1_cpx6_MI1</t>
  </si>
  <si>
    <t>SO-4_cpx6_MI1</t>
  </si>
  <si>
    <t>SO-4_cpx6_MI2</t>
  </si>
  <si>
    <t>SO-4_cpx11_MI1</t>
  </si>
  <si>
    <t>SO-5_cpx9_MI1</t>
  </si>
  <si>
    <t>SO-5_cpx12_MI1</t>
  </si>
  <si>
    <t>SO-5_cpx12_MI2</t>
  </si>
  <si>
    <t>SO-5_cpx12_MI3</t>
  </si>
  <si>
    <t>SÖ-18_cpx6_MI1</t>
  </si>
  <si>
    <t>h128-4_cpx1_MI1</t>
  </si>
  <si>
    <t>h128-4_cpx1_MI2</t>
  </si>
  <si>
    <t>h128-4_cpx1_MI3</t>
  </si>
  <si>
    <t>h128-4_cpx1_MI4</t>
  </si>
  <si>
    <t>h128-4_cpx1_MI5</t>
  </si>
  <si>
    <t>h128-4_cpx1_MI6</t>
  </si>
  <si>
    <t>h128-4_cpx1_MI8</t>
  </si>
  <si>
    <t>h128-4_cpx1_MI9</t>
  </si>
  <si>
    <t>h128-4_cpx2_MI1</t>
  </si>
  <si>
    <t>h128-4_cpx2_MI2</t>
  </si>
  <si>
    <t>h128-4_cpx2_MI3</t>
  </si>
  <si>
    <t>h128-4_cpx2_MI4</t>
  </si>
  <si>
    <t>h128-4_cpx2_MI5</t>
  </si>
  <si>
    <t>h128-4_cpx2_MI6</t>
  </si>
  <si>
    <t>h128-4_cpx2_MI7</t>
  </si>
  <si>
    <t>h128-4_cpx2_MI8</t>
  </si>
  <si>
    <t>h128-4_cpx2_MI9</t>
  </si>
  <si>
    <t>h128-6_cpx2_MI1_av</t>
  </si>
  <si>
    <t>RKP-28</t>
  </si>
  <si>
    <t>KAP-6_cpx4_MI1</t>
  </si>
  <si>
    <t>KAP-6_cpx4_MI2</t>
  </si>
  <si>
    <t>KAP-6_cpx4_MI3(spot)</t>
  </si>
  <si>
    <t>h130-3_grain2_olMIspot</t>
  </si>
  <si>
    <t>RKP-5</t>
  </si>
  <si>
    <t>olivine</t>
  </si>
  <si>
    <t>KRT-2_grain14_olMI1</t>
  </si>
  <si>
    <t>RKP-6</t>
  </si>
  <si>
    <t>KRT-2_grain14_olMI2</t>
  </si>
  <si>
    <t>KRT-2_grain14_olMI3</t>
  </si>
  <si>
    <t>KRT-2_grain14_olMI4</t>
  </si>
  <si>
    <t>KRT-2_grain14_olMI5</t>
  </si>
  <si>
    <t>KRT-2_grain14_olMI6</t>
  </si>
  <si>
    <t>KRT-2_grain14_olMI6SPOT</t>
  </si>
  <si>
    <t>Hú1-3_grain1olMI1</t>
  </si>
  <si>
    <t>RKP-9</t>
  </si>
  <si>
    <t>Hú1-3_grain1olMI2</t>
  </si>
  <si>
    <t>Hú1-3_grain2_olMI1</t>
  </si>
  <si>
    <t>Hú1-3_grain2_olMI2</t>
  </si>
  <si>
    <t>Hú1-3_grain2_olMI3</t>
  </si>
  <si>
    <t>Hú1-3_grain2_olMI4</t>
  </si>
  <si>
    <t>Hú1-3_grain3_ol_MI1</t>
  </si>
  <si>
    <t>Hú1-3_grain3_ol_MI2</t>
  </si>
  <si>
    <t>Hú1-3_grain3_ol_MI3</t>
  </si>
  <si>
    <t>Hú1-2_grain3_MIolmicro</t>
  </si>
  <si>
    <t>h128-5_grain11_ol_hugeMI_av</t>
  </si>
  <si>
    <t>h128-5_grain11_ol_MI2</t>
  </si>
  <si>
    <t>h128-5_grain11_ol_MI3</t>
  </si>
  <si>
    <t>h128-7_grain2_MIolivine</t>
  </si>
  <si>
    <t>h130-1_grain4_olMI1</t>
  </si>
  <si>
    <t>h130-4_grain2_olMI</t>
  </si>
  <si>
    <t>RKP-14</t>
  </si>
  <si>
    <t>KRT-3_grain2_olMI\emb</t>
  </si>
  <si>
    <t>h128-6_cpx3_MI1(hostinOlivine)</t>
  </si>
  <si>
    <t>KRT-2_ol1_MI1</t>
  </si>
  <si>
    <t>KRT-2_ol1_MI2</t>
  </si>
  <si>
    <t>KRT-2_ol1_MI3</t>
  </si>
  <si>
    <t>KRT-2_ol2_MI1</t>
  </si>
  <si>
    <t>KRT-2_ol2_MI2</t>
  </si>
  <si>
    <t>KRT-2_ol3_MI1</t>
  </si>
  <si>
    <t>KRT-2_ol3_MI2</t>
  </si>
  <si>
    <t>KRT-2_ol4_MI1</t>
  </si>
  <si>
    <t>KRT-2_ol4_MI2</t>
  </si>
  <si>
    <t>ÖGM-20_grain8_OlMI</t>
  </si>
  <si>
    <t>RKP-3</t>
  </si>
  <si>
    <t>KAP-6_grain6_olMI1</t>
  </si>
  <si>
    <t>RKP-7</t>
  </si>
  <si>
    <t>KAP-6_grain6_olMI2</t>
  </si>
  <si>
    <t>KAP-7_grain8_olMI_av</t>
  </si>
  <si>
    <t>KAP-4_grain9_MIolivine</t>
  </si>
  <si>
    <t>KAP-9_grain3_olMI</t>
  </si>
  <si>
    <t>KAP-10_grain5_MIolivine</t>
  </si>
  <si>
    <t>ÖGM-2_grain7_olMI1</t>
  </si>
  <si>
    <t>RKP-10</t>
  </si>
  <si>
    <t>ÖGM-2_grain7_olMI2</t>
  </si>
  <si>
    <t>ÖGM-3_grain4_olMI</t>
  </si>
  <si>
    <t>ÖGM-14_grain8_olMI1</t>
  </si>
  <si>
    <t>RKP-11</t>
  </si>
  <si>
    <t>ÖGM-14_grain8_olMI2</t>
  </si>
  <si>
    <t>ÖGM-14_grain9_inner_olMI1</t>
  </si>
  <si>
    <t>ÖGM-14_grain9_outer_olMI2</t>
  </si>
  <si>
    <t>ÖGM-14_grain9_outer_olMI3</t>
  </si>
  <si>
    <t>ÖGM-14_grain9_emb</t>
  </si>
  <si>
    <t>ÖGM-15_grain4_olresMI1</t>
  </si>
  <si>
    <t>ÖGM-15_grain4_olresMI2</t>
  </si>
  <si>
    <t>SO-1_ol1_MI1</t>
  </si>
  <si>
    <t>SO-5_grain1_olMI</t>
  </si>
  <si>
    <t>RKP-8</t>
  </si>
  <si>
    <t>SO-5_grain6_olMI</t>
  </si>
  <si>
    <t>SÖ-7_grain7_olMI1</t>
  </si>
  <si>
    <t>SÖ-7_grain7_olMI2</t>
  </si>
  <si>
    <t>SÖ-7_grain7_olemb</t>
  </si>
  <si>
    <t>SÖ-15_grain1_olMI_av</t>
  </si>
  <si>
    <t>RKP-12</t>
  </si>
  <si>
    <t>SÖ-15_grain1_olMI2</t>
  </si>
  <si>
    <t>SÖ-16_grain5_olMI</t>
  </si>
  <si>
    <t>SÖ-20_ol1_MI1</t>
  </si>
  <si>
    <t>h128_8_grain11_plgMI</t>
  </si>
  <si>
    <t>RKP-13</t>
  </si>
  <si>
    <t>plagioclase</t>
  </si>
  <si>
    <t>h128_8_grain8_plgMI1</t>
  </si>
  <si>
    <t>h128_8_grain8_plgMI2</t>
  </si>
  <si>
    <t>h128_8_grain8_plgMI3</t>
  </si>
  <si>
    <t>h128_8_grain8_plgMI4</t>
  </si>
  <si>
    <t>h128_8_grain8_plgMI5</t>
  </si>
  <si>
    <t>h128_8_grain8_plgMI6</t>
  </si>
  <si>
    <t>h128-1_plg4_MI1</t>
  </si>
  <si>
    <t>RKP-23</t>
  </si>
  <si>
    <t>h128-1_plg4_MI2</t>
  </si>
  <si>
    <t>h128-1_plg7_xxlineMI1_av</t>
  </si>
  <si>
    <t>h128-3_plg4_MI1</t>
  </si>
  <si>
    <t>h128-3_plg4_MI2</t>
  </si>
  <si>
    <t>h128-3_plg4_MI3</t>
  </si>
  <si>
    <t>h128-3_plg4_MI4</t>
  </si>
  <si>
    <t>h128-3_plg4_MI5</t>
  </si>
  <si>
    <t>h128-3_plg9_MI1</t>
  </si>
  <si>
    <t>h128-3_plg9_MI2</t>
  </si>
  <si>
    <t>h128-3_plg9_MI3</t>
  </si>
  <si>
    <t>h128-4_plg10_MI1</t>
  </si>
  <si>
    <t>h128-4_plg10_MI2darkerbig</t>
  </si>
  <si>
    <t>h128-4_plg5_MI1</t>
  </si>
  <si>
    <t>h128-6_plg7_MI1</t>
  </si>
  <si>
    <t>h128-6_plg7_MI2</t>
  </si>
  <si>
    <t>h128-6_plg7_MI3</t>
  </si>
  <si>
    <t>h128-8_plg1_MI1</t>
  </si>
  <si>
    <t>h128-8_plg1_MI2</t>
  </si>
  <si>
    <t>h130-1_grain8_plgMI</t>
  </si>
  <si>
    <t>h130-2_plg10_MI1</t>
  </si>
  <si>
    <t>RKP-24</t>
  </si>
  <si>
    <t>h130-2_plg10_MI2</t>
  </si>
  <si>
    <t>h130-2_plg7_MI1</t>
  </si>
  <si>
    <t>h130-3_plg4_MI1</t>
  </si>
  <si>
    <t>h130-3_plg4_MI2</t>
  </si>
  <si>
    <t>h130-3_plg4_MI3</t>
  </si>
  <si>
    <t>h138-1_plg9_MI1</t>
  </si>
  <si>
    <t>h138-1_plg9_MI2</t>
  </si>
  <si>
    <t>h138-1_plg9_MI3</t>
  </si>
  <si>
    <t>h138-1_plg9_MI4</t>
  </si>
  <si>
    <t>h138-1_plg9_MI5</t>
  </si>
  <si>
    <t>h142-2_plg1_MI1</t>
  </si>
  <si>
    <t>RKP-27</t>
  </si>
  <si>
    <t>h142-2_plg1_MI2</t>
  </si>
  <si>
    <t>h142-2_plg7_MI1</t>
  </si>
  <si>
    <t>HRF-1_plg2_MI1</t>
  </si>
  <si>
    <t>HRF-1_plg2_MI2</t>
  </si>
  <si>
    <t>HRF-1_plg8_MI1</t>
  </si>
  <si>
    <t>HRF-1_plg8_MI2_av</t>
  </si>
  <si>
    <t>HRF-1_plg8_MI3</t>
  </si>
  <si>
    <t>HRF-3_plg3_MI1</t>
  </si>
  <si>
    <t>HRF-3_plg4_MI3</t>
  </si>
  <si>
    <t>HRF-3_plg6_MI1</t>
  </si>
  <si>
    <t>HRF-5_plg6_MI2</t>
  </si>
  <si>
    <t>HRF-5_plg8_MI1</t>
  </si>
  <si>
    <t>HRF-7_plg6_MI1</t>
  </si>
  <si>
    <t>HRF-7_plg6_MI2</t>
  </si>
  <si>
    <t>HRF-7_plg7_MI1</t>
  </si>
  <si>
    <t>Hu1-3_plg1_MI1</t>
  </si>
  <si>
    <t>Hu1-5_plg9_MI1</t>
  </si>
  <si>
    <t>Hu2-2_plg5_MI1</t>
  </si>
  <si>
    <t>Hu2-2_plg5_MI2</t>
  </si>
  <si>
    <t>Hu2-2_plg5_MI3</t>
  </si>
  <si>
    <t>Hu2-2_plg5_MI4</t>
  </si>
  <si>
    <t>Hu2-2_plg7_MI1</t>
  </si>
  <si>
    <t>KAP-1_plg2_MI1</t>
  </si>
  <si>
    <t>RKP-26</t>
  </si>
  <si>
    <t>KAP-1_plg2_MI2</t>
  </si>
  <si>
    <t>KAP-1_plg8_MI1</t>
  </si>
  <si>
    <t>KAP-1_plg8_MI2</t>
  </si>
  <si>
    <t>KAP-1_plg8_MI3</t>
  </si>
  <si>
    <t>KAP-4_plg10_MI1</t>
  </si>
  <si>
    <t>KAP-4_plg4_MI1</t>
  </si>
  <si>
    <t>KAP-4_plg4_MI4</t>
  </si>
  <si>
    <t>KAP-4_plg4_MI5</t>
  </si>
  <si>
    <t>KAP-4_plg4_MI7</t>
  </si>
  <si>
    <t>KAP-4_plg4_MI8</t>
  </si>
  <si>
    <t>KAP-4_plg4_MI9</t>
  </si>
  <si>
    <t>KAP-4_plg6_MI1</t>
  </si>
  <si>
    <t>KAP-4_plg6_MI2</t>
  </si>
  <si>
    <t>KAP-6_plg3_MI2</t>
  </si>
  <si>
    <t>KAP-6_plg3_MI3</t>
  </si>
  <si>
    <t>KAP-6_plg3_MI4</t>
  </si>
  <si>
    <t>KAP-6_plg4_MI1</t>
  </si>
  <si>
    <t>KAP-6_plg9_MI1</t>
  </si>
  <si>
    <t>KAP-7_plg4_MI1</t>
  </si>
  <si>
    <t>KAP-7_plg4_MI2</t>
  </si>
  <si>
    <t>KAP-7_plg8_MI1</t>
  </si>
  <si>
    <t>KAP-9_plg6_MI1</t>
  </si>
  <si>
    <t>KAP-9_plg6_MI3</t>
  </si>
  <si>
    <t>KAP-9_plg6_MI4</t>
  </si>
  <si>
    <t>MAH-1_plg2_MI1</t>
  </si>
  <si>
    <t>ÖGM-1_plg3_MI2</t>
  </si>
  <si>
    <t>RKP-25</t>
  </si>
  <si>
    <t>ÖGM-1_plg3_MI3</t>
  </si>
  <si>
    <t>ÖGM-1_plg4_MI1</t>
  </si>
  <si>
    <t>ÖGM-1_plg4_MI2</t>
  </si>
  <si>
    <t>ÖGM-1_plg4_MI3</t>
  </si>
  <si>
    <t>ÖGM-1_plg6_MI1</t>
  </si>
  <si>
    <t>ÖGM-1_plg6_MI3</t>
  </si>
  <si>
    <t>ÖGM-1_plg6_MI5</t>
  </si>
  <si>
    <t>ÖGM-1_plg6_MI7</t>
  </si>
  <si>
    <t>ÖGM-16_plg10_MI1</t>
  </si>
  <si>
    <t>ÖGM-16_plg10_MI2</t>
  </si>
  <si>
    <t>ÖGM-16_plg7_MI1</t>
  </si>
  <si>
    <t>ÖGM-16_plg7_MI2</t>
  </si>
  <si>
    <t>ÖGM-16_plg7_MI3</t>
  </si>
  <si>
    <t>ÖGM-16_plg7_MI4</t>
  </si>
  <si>
    <t>ÖGM-20_plg2_MI1</t>
  </si>
  <si>
    <t>ÖGM-20_plg3_MI1</t>
  </si>
  <si>
    <t>ÖGM-20_plg3_MS_MI1</t>
  </si>
  <si>
    <t>ÖGM-20_plg3_MI2</t>
  </si>
  <si>
    <t>ÖGM-20_plg3_MS_MI2</t>
  </si>
  <si>
    <t>ÖGM-20_plg3_MI3</t>
  </si>
  <si>
    <t>ÖGM-20_plg3_MS_MI3</t>
  </si>
  <si>
    <t>ÖGM-20_plg3_MI4</t>
  </si>
  <si>
    <t>ÖGM-20_plg3_MS_MI4</t>
  </si>
  <si>
    <t>ÖGM-20_plg3_MI5</t>
  </si>
  <si>
    <t>ÖGM-20_plg3_MI6</t>
  </si>
  <si>
    <t>ÖGM-20_plg3_MI7</t>
  </si>
  <si>
    <t>ÖGM-20_plg3_MI8</t>
  </si>
  <si>
    <t>ÖGM-20_plg3_MI9</t>
  </si>
  <si>
    <t>ÖGM-20_plg4_MI1</t>
  </si>
  <si>
    <t>ÖGM-20_plg4_MS_MI1</t>
  </si>
  <si>
    <t>ÖGM-20_plg4_MI2</t>
  </si>
  <si>
    <t>ÖGM-20_plg4_MI4</t>
  </si>
  <si>
    <t>ÖGM-20_plg5_MI1</t>
  </si>
  <si>
    <t>ÖGM-20_plg5_MI2</t>
  </si>
  <si>
    <t>ÖGM-20_plg6_MI1</t>
  </si>
  <si>
    <t>ÖGM-20_plg6_MI2</t>
  </si>
  <si>
    <t>ÖGM-20_plg6_MI3</t>
  </si>
  <si>
    <t>ÖGM-20_plg6_MI4</t>
  </si>
  <si>
    <t>ÖGM-20_plg7_MI1</t>
  </si>
  <si>
    <t>ÖGM-20_plg7_MI2xx</t>
  </si>
  <si>
    <t>ÖGM-20_plg8_MI1</t>
  </si>
  <si>
    <t>ÖGM-20_plg8_MI2</t>
  </si>
  <si>
    <t>ÖGM-20_plg9_MI1</t>
  </si>
  <si>
    <t>ÖGM-4_plg7_MI1_av</t>
  </si>
  <si>
    <t>ÖGM-4_plg7_MI2</t>
  </si>
  <si>
    <t>ÖGM-4_plg7_MI3</t>
  </si>
  <si>
    <t>ÖGM-6_plg2_MI1</t>
  </si>
  <si>
    <t>ÖGM-8_plg10_MI1</t>
  </si>
  <si>
    <t>ÖGM-8_plg6_MI1</t>
  </si>
  <si>
    <t>ÖGM-8_plg7_MI1</t>
  </si>
  <si>
    <t>ÖGM-8_plg7_MI2</t>
  </si>
  <si>
    <t>ÖGM-8_plg7_MI3</t>
  </si>
  <si>
    <t>ÖGM-8_plg7_MI4</t>
  </si>
  <si>
    <t>ÖGM-8_plg7_MI5</t>
  </si>
  <si>
    <t>ÖGM-8_plg7_MI6</t>
  </si>
  <si>
    <t>ÖGM-8_plg7_MI7</t>
  </si>
  <si>
    <t>ÖGM-8_plg7_MI8</t>
  </si>
  <si>
    <t>SO-1_plg1_xxline_MI1</t>
  </si>
  <si>
    <t>RKP-21</t>
  </si>
  <si>
    <t>SO-1_plg3_MI1</t>
  </si>
  <si>
    <t>SO-1_plg3_MI2</t>
  </si>
  <si>
    <t>SO-1_plg4_MI1</t>
  </si>
  <si>
    <t>SO-1_plg4_MI2</t>
  </si>
  <si>
    <t>SO-1_plg5_MI1_av</t>
  </si>
  <si>
    <t>SO-1_plg5_MI2</t>
  </si>
  <si>
    <t>SO-1_plg5_MI3</t>
  </si>
  <si>
    <t>SO-1_plg5_MI5</t>
  </si>
  <si>
    <t>SO-1_plg5_MI6</t>
  </si>
  <si>
    <t>SO-1_plg6_MI1</t>
  </si>
  <si>
    <t>SO-1_plg6_MI2</t>
  </si>
  <si>
    <t>SO-1_plg6_MI5</t>
  </si>
  <si>
    <t>SO-1_plg7_MI1</t>
  </si>
  <si>
    <t>SO-1_plg7_MI2</t>
  </si>
  <si>
    <t>SO-2_grain10_plgMI</t>
  </si>
  <si>
    <t>SÖ-20_plg1_MI1</t>
  </si>
  <si>
    <t>SÖ-4_plg10_MI1</t>
  </si>
  <si>
    <t>SÖ-4_plg10_MI2</t>
  </si>
  <si>
    <t>SÖ-4_plg10_MI3</t>
  </si>
  <si>
    <t>SO-4_plg3_MI2</t>
  </si>
  <si>
    <t>SO-4_plg3_MI3</t>
  </si>
  <si>
    <t>SÖ-4_plg4_MI1</t>
  </si>
  <si>
    <t>SÖ-4_plg4_MI2</t>
  </si>
  <si>
    <t>SÖ-4_plg4_MI3</t>
  </si>
  <si>
    <t>SÖ-4_plg4_MI4</t>
  </si>
  <si>
    <t>SÖ-4_plg4_MI6</t>
  </si>
  <si>
    <t>SO-4_plg6_MI1</t>
  </si>
  <si>
    <t>SO-4_plg6_MI2</t>
  </si>
  <si>
    <t>SO-4_plg6_MI3</t>
  </si>
  <si>
    <t>SO-5_grain4_plgMI1</t>
  </si>
  <si>
    <t>SO-5_grain4_plgMI2</t>
  </si>
  <si>
    <t>SÖ-6_plg4_MI1</t>
  </si>
  <si>
    <t>RKP-22</t>
  </si>
  <si>
    <t>SÖ-6_plg4_MI2</t>
  </si>
  <si>
    <t>SÖ-7_plg7_MI1</t>
  </si>
  <si>
    <t>SÖ-7_plg7_MI2</t>
  </si>
  <si>
    <t>SO-8_plg1_MI3</t>
  </si>
  <si>
    <t>SO-8_plg2_MI1</t>
  </si>
  <si>
    <t>SO-8_plg5_MI5</t>
  </si>
  <si>
    <t>Tv-1_grain7_plgMI1</t>
  </si>
  <si>
    <t>Tv-1_grain7_plgMI2</t>
  </si>
  <si>
    <t>Tv-1_grain7_plgMI3</t>
  </si>
  <si>
    <t>Tv-1_grain7_plgMI4</t>
  </si>
  <si>
    <t>Tv-1_plg1_MI1</t>
  </si>
  <si>
    <t>Tv-1_plg1_MI2</t>
  </si>
  <si>
    <t>Tv-1_plg1_MI3</t>
  </si>
  <si>
    <t>Tv-1_plg1_MI4</t>
  </si>
  <si>
    <t>Tv-1_plg1_MI5</t>
  </si>
  <si>
    <t>Tv-1_plg1_MI6</t>
  </si>
  <si>
    <t>Tv-1_plg7_MI1</t>
  </si>
  <si>
    <t>SO-1_ol6_MI2(rim)</t>
  </si>
  <si>
    <t>RKP-29</t>
  </si>
  <si>
    <t>SO-1_ol7_MI1</t>
  </si>
  <si>
    <t>SO-1_ol7_MI2</t>
  </si>
  <si>
    <t>SO-1_ol6_MI1 (core)</t>
  </si>
  <si>
    <t>SO-4_ol1_MI1</t>
  </si>
  <si>
    <t>SO-4_ol1_MI2</t>
  </si>
  <si>
    <t>SO-4_ol1_MI3</t>
  </si>
  <si>
    <t>SO-4_ol3_MI1</t>
  </si>
  <si>
    <t>SO-4_ol3_MI2</t>
  </si>
  <si>
    <t>SO-4_ol4_MI1</t>
  </si>
  <si>
    <t>SO-4_ol4_MI2</t>
  </si>
  <si>
    <t>SO-4_ol4_MI3</t>
  </si>
  <si>
    <t>SO-5_ol3_MI1</t>
  </si>
  <si>
    <t>SO-5_ol3_MI2</t>
  </si>
  <si>
    <t>SO-5_ol8_MI1</t>
  </si>
  <si>
    <t>SO-5_ol8_MI2</t>
  </si>
  <si>
    <t>SO-5_ol9_MI1</t>
  </si>
  <si>
    <t>SO-8_ol2_MI1</t>
  </si>
  <si>
    <t>SO-8_ol2_MI2</t>
  </si>
  <si>
    <t>SO-8_ol2_MI3</t>
  </si>
  <si>
    <t>SO-8_ol2_MI4</t>
  </si>
  <si>
    <t>SO-8_ol2_MI5</t>
  </si>
  <si>
    <t>SÖ-2_ol2_MI1</t>
  </si>
  <si>
    <t>SÖ-11_ol2_MI1</t>
  </si>
  <si>
    <t>SÖ-13_ol1_MI1</t>
  </si>
  <si>
    <t>SÖ-13_ol1_MI2</t>
  </si>
  <si>
    <t>SÖ-13_ol1_MI3</t>
  </si>
  <si>
    <t>SÖ-18_ol2_MI1</t>
  </si>
  <si>
    <t>SÖ-18_ol4_MI1</t>
  </si>
  <si>
    <t>SÖ-18_ol5_MI1</t>
  </si>
  <si>
    <t>SÖ-18_ol5_MI2</t>
  </si>
  <si>
    <t>SÖ-18_ol5_MI3</t>
  </si>
  <si>
    <t>SÖ-18_ol6_MI1</t>
  </si>
  <si>
    <t>SÖ-18_ol6_MI2</t>
  </si>
  <si>
    <t>SÖ-18_ol7_MI1</t>
  </si>
  <si>
    <t>SÖ-18_ol7_MI2</t>
  </si>
  <si>
    <t>SÖ-18_ol7_MI3</t>
  </si>
  <si>
    <t>SÖ-18_ol7_MI4</t>
  </si>
  <si>
    <t>SÖ-18_ol8_MI1</t>
  </si>
  <si>
    <t>OGM-1_ol2_MI1</t>
  </si>
  <si>
    <t>RKP-30</t>
  </si>
  <si>
    <t>KAP-1_ol2_MI1</t>
  </si>
  <si>
    <t>KAP-1_ol2_MI2</t>
  </si>
  <si>
    <t>KAP-1_ol3_MI1</t>
  </si>
  <si>
    <t>KAP-1_ol3_MI2</t>
  </si>
  <si>
    <t>KAP-1_ol3_MI3</t>
  </si>
  <si>
    <t>KAP-1_ol3_MI4</t>
  </si>
  <si>
    <t>KAP-4_ol2_MI1</t>
  </si>
  <si>
    <t>KAP-7_ol2_MI1</t>
  </si>
  <si>
    <t>KAP-9_ol2a_MI1</t>
  </si>
  <si>
    <t>h142-2_ol1_MI1</t>
  </si>
  <si>
    <t>h138-1_ol3_MI1</t>
  </si>
  <si>
    <t>h138-1_ol5_MI1</t>
  </si>
  <si>
    <t>h138-1_ol5_MI2</t>
  </si>
  <si>
    <t>h138-1_ol10_MI1</t>
  </si>
  <si>
    <t>h128-1_ol3_MI1</t>
  </si>
  <si>
    <t>RKP-31</t>
  </si>
  <si>
    <t>h128-3_ol2_MI1</t>
  </si>
  <si>
    <t>h128-3_ol6_MI1</t>
  </si>
  <si>
    <t>h128-4_ol6_MI1</t>
  </si>
  <si>
    <t>h128-4_ol6_MI2</t>
  </si>
  <si>
    <t>h128-6_ol2_MI1</t>
  </si>
  <si>
    <t>h128-6_ol2_MI2</t>
  </si>
  <si>
    <t>h128-6_ol2_MI3</t>
  </si>
  <si>
    <t>h128-6_ol2_MI4</t>
  </si>
  <si>
    <t>h128-6_ol3_MI1</t>
  </si>
  <si>
    <t>h128-6_ol6_MI1</t>
  </si>
  <si>
    <t>h128-6_ol7_MI1</t>
  </si>
  <si>
    <t>h128-8_ol2_MI1</t>
  </si>
  <si>
    <t>h128-8_ol2_MI2</t>
  </si>
  <si>
    <t>h128-8_ol2_MI3</t>
  </si>
  <si>
    <t>h128-8_ol4_MI1</t>
  </si>
  <si>
    <t>h128-8_ol4_MI2</t>
  </si>
  <si>
    <t>h128-8_ol6_MI1</t>
  </si>
  <si>
    <t>h128-8_ol6_MI2</t>
  </si>
  <si>
    <t>h128-8_ol7_MI1</t>
  </si>
  <si>
    <t>h128-9_ol5_MI1</t>
  </si>
  <si>
    <t>h128-9_ol5_MI2</t>
  </si>
  <si>
    <t>h128-9_ol5_MI3</t>
  </si>
  <si>
    <t>h128-9_ol6a_MI4</t>
  </si>
  <si>
    <t>h128-9_ol11_MI1</t>
  </si>
  <si>
    <t>h128-9_ol11_MI2</t>
  </si>
  <si>
    <t>h128-9_ol12b_MI1</t>
  </si>
  <si>
    <t>h128-9_ol9_MI1</t>
  </si>
  <si>
    <t>Hu1-5_ol1_MI1</t>
  </si>
  <si>
    <t>Hu1-5_ol1_MI2</t>
  </si>
  <si>
    <t>Hu2-2_ol4_MI1</t>
  </si>
  <si>
    <t>RKP-32</t>
  </si>
  <si>
    <t>KRT-1_ol1_MI1</t>
  </si>
  <si>
    <t>KRT-1_ol4_MI1</t>
  </si>
  <si>
    <t>KRT-1_ol4_MI2</t>
  </si>
  <si>
    <t>KRT-1_ol4_MI3</t>
  </si>
  <si>
    <t>KRT-1_ol7_MI2</t>
  </si>
  <si>
    <t>KRT-1_ol7_MI3</t>
  </si>
  <si>
    <t>KRT-1_ol7_MI4</t>
  </si>
  <si>
    <t>KRT-1_ol9_MI1</t>
  </si>
  <si>
    <t>KRT-1_ol15_MI1</t>
  </si>
  <si>
    <t>KRT-1_ol15_MI2</t>
  </si>
  <si>
    <t>KRT-2_ol6_MI1</t>
  </si>
  <si>
    <t>KRT-2_ol8_MI1</t>
  </si>
  <si>
    <t>KRT-2_ol8_MI2</t>
  </si>
  <si>
    <t>KRT-2_ol8_MI3</t>
  </si>
  <si>
    <t>KRT-2_ol8_MI4</t>
  </si>
  <si>
    <t>KRT-2_ol9_MI1</t>
  </si>
  <si>
    <t>KRT-3_ol6a_MI1</t>
  </si>
  <si>
    <t>KRT-3_ol6b_MI2</t>
  </si>
  <si>
    <t>KRT-3_ol6b_MI3</t>
  </si>
  <si>
    <t>h130-2_ol3_MI1</t>
  </si>
  <si>
    <t>SO-4_plg9_MI1</t>
  </si>
  <si>
    <t>SO-4_plg9_MI2</t>
  </si>
  <si>
    <t>SO-4_plg9_MI3</t>
  </si>
  <si>
    <t>SO-5_plg7_MI1</t>
  </si>
  <si>
    <t>SO-5_plg7_MI2</t>
  </si>
  <si>
    <t>SO-5_plg7_MI3</t>
  </si>
  <si>
    <t>SO-5_plg10_MI1</t>
  </si>
  <si>
    <t>SO-5_plg10_MI2</t>
  </si>
  <si>
    <t>HRF-3_plg4_MI2</t>
  </si>
  <si>
    <t>HRF-3_plg4_MI4</t>
  </si>
  <si>
    <t>HRF-5_plg6_MI1</t>
  </si>
  <si>
    <t>KAP-12_plg3_MI1</t>
  </si>
  <si>
    <t xml:space="preserve">Si  </t>
  </si>
  <si>
    <t xml:space="preserve">Ti  </t>
  </si>
  <si>
    <t xml:space="preserve">Al  </t>
  </si>
  <si>
    <t xml:space="preserve">Fe  </t>
  </si>
  <si>
    <t xml:space="preserve">Mn  </t>
  </si>
  <si>
    <t xml:space="preserve">Mg  </t>
  </si>
  <si>
    <t xml:space="preserve">Ca  </t>
  </si>
  <si>
    <t xml:space="preserve">Na  </t>
  </si>
  <si>
    <t xml:space="preserve">K  </t>
  </si>
  <si>
    <t xml:space="preserve">P  </t>
  </si>
  <si>
    <t xml:space="preserve">S  </t>
  </si>
  <si>
    <t xml:space="preserve">Cl  </t>
  </si>
  <si>
    <t xml:space="preserve"> RKP16</t>
  </si>
  <si>
    <t>RKP17</t>
  </si>
  <si>
    <t xml:space="preserve">ⴕ Minerals and MIs have occasionally been analysed also when found in glass chips mounted for glass analyses. This explain the mark sign (X) in some samples for which material has not been crushed. </t>
  </si>
  <si>
    <t>Basaltic glass standard: VG-A99 (USNM 113498-1)</t>
  </si>
  <si>
    <t>SiO2 (wt%)</t>
  </si>
  <si>
    <t>A99 pt1</t>
  </si>
  <si>
    <t>A99 pt2</t>
  </si>
  <si>
    <t>A99 pt3</t>
  </si>
  <si>
    <t>A99 pt4</t>
  </si>
  <si>
    <t>Accepted</t>
  </si>
  <si>
    <t>a99_pt1</t>
  </si>
  <si>
    <t>a99_pt2</t>
  </si>
  <si>
    <t>a99_pt3</t>
  </si>
  <si>
    <t>a99</t>
  </si>
  <si>
    <t>A99 pt</t>
  </si>
  <si>
    <t>a99_spot1</t>
  </si>
  <si>
    <t>a99_spot2</t>
  </si>
  <si>
    <t>a99_spot3</t>
  </si>
  <si>
    <t>a99_spot4</t>
  </si>
  <si>
    <t>a99_1</t>
  </si>
  <si>
    <t>a99_2</t>
  </si>
  <si>
    <t>a99_3</t>
  </si>
  <si>
    <t>a99_4</t>
  </si>
  <si>
    <t>n of averaged datapoints</t>
  </si>
  <si>
    <r>
      <t>1</t>
    </r>
    <r>
      <rPr>
        <i/>
        <sz val="11"/>
        <color theme="1"/>
        <rFont val="Calibri"/>
        <family val="2"/>
      </rPr>
      <t>σ</t>
    </r>
    <r>
      <rPr>
        <i/>
        <sz val="9.35"/>
        <color theme="1"/>
        <rFont val="Calibri"/>
        <family val="2"/>
      </rPr>
      <t xml:space="preserve"> error based on n averaged datapoints</t>
    </r>
    <r>
      <rPr>
        <i/>
        <sz val="11"/>
        <color theme="1"/>
        <rFont val="Calibri"/>
        <family val="2"/>
        <scheme val="minor"/>
      </rPr>
      <t xml:space="preserve"> (wt%)</t>
    </r>
  </si>
  <si>
    <t>Session</t>
  </si>
  <si>
    <t>Average (n=99)</t>
  </si>
  <si>
    <t>S</t>
  </si>
  <si>
    <t>ppm</t>
  </si>
  <si>
    <r>
      <t>1</t>
    </r>
    <r>
      <rPr>
        <b/>
        <sz val="12"/>
        <color theme="1"/>
        <rFont val="Calibri"/>
        <family val="2"/>
      </rPr>
      <t>σ Precision</t>
    </r>
    <r>
      <rPr>
        <b/>
        <sz val="12"/>
        <color theme="1"/>
        <rFont val="Calibri"/>
        <family val="2"/>
        <scheme val="minor"/>
      </rPr>
      <t xml:space="preserve"> (wt%)</t>
    </r>
  </si>
  <si>
    <t>1σ Precision (%)</t>
  </si>
  <si>
    <t>1σ Accuracy (%)</t>
  </si>
  <si>
    <t>SCSS (Smythe et al. 2017)</t>
  </si>
  <si>
    <r>
      <t>1</t>
    </r>
    <r>
      <rPr>
        <b/>
        <sz val="11"/>
        <color theme="1"/>
        <rFont val="Calibri"/>
        <family val="2"/>
      </rPr>
      <t>σ</t>
    </r>
    <r>
      <rPr>
        <b/>
        <sz val="11"/>
        <color theme="1"/>
        <rFont val="Calibri"/>
        <family val="2"/>
        <scheme val="minor"/>
      </rPr>
      <t xml:space="preserve">  (Smythe et al. 2017)</t>
    </r>
  </si>
  <si>
    <t>240103-2_MIOlivine1Core</t>
  </si>
  <si>
    <t>240103-2_MIOlivine2Core</t>
  </si>
  <si>
    <t>240103-7_OlivineMI1a</t>
  </si>
  <si>
    <t>240103-7_OlivineMI1b</t>
  </si>
  <si>
    <t>240103-7_OlivineMI2</t>
  </si>
  <si>
    <t>240103-7_OlivineMI3</t>
  </si>
  <si>
    <t>240103-7_OlivineMI1c</t>
  </si>
  <si>
    <t>G20231219-2-MI1-in-ol</t>
  </si>
  <si>
    <t>G20231220-1-MI1-in-ol</t>
  </si>
  <si>
    <t>G20231220-1-MI2-in-ol2c</t>
  </si>
  <si>
    <t>G20231220-1-MI3-in-ol2c</t>
  </si>
  <si>
    <t>G20231220-1-MI4-in-ol2c</t>
  </si>
  <si>
    <t>G20231220-1-MI5-in-ol3r</t>
  </si>
  <si>
    <t>G20231220-1-1</t>
  </si>
  <si>
    <t>G20231220-1-2</t>
  </si>
  <si>
    <t>G20231220-1-3</t>
  </si>
  <si>
    <t>G20231220-1-5</t>
  </si>
  <si>
    <t>G20231220-1-6</t>
  </si>
  <si>
    <t>G20231220-1-7</t>
  </si>
  <si>
    <t>G20231220-1-8</t>
  </si>
  <si>
    <t>G20231220-1-9</t>
  </si>
  <si>
    <t>G20231220-1-12</t>
  </si>
  <si>
    <t>G20231220-1-13</t>
  </si>
  <si>
    <t>G20231220-1-14</t>
  </si>
  <si>
    <t>20240114-1_olMI</t>
  </si>
  <si>
    <t>20240114-4_olMI1</t>
  </si>
  <si>
    <t>20240114-4_olMI2</t>
  </si>
  <si>
    <t>20240114-4_olMI</t>
  </si>
  <si>
    <t>20240114-4_ol2_MI1</t>
  </si>
  <si>
    <t>20240114-4_glass pt1</t>
  </si>
  <si>
    <t>20240114-4_glass pt2</t>
  </si>
  <si>
    <t>20240114-4_glass pt3</t>
  </si>
  <si>
    <t>20240114-4_glass pt4</t>
  </si>
  <si>
    <t>20240114-4_glass pt5</t>
  </si>
  <si>
    <t>20240114-4_glass pt6</t>
  </si>
  <si>
    <t>20240114-4_glass pt7</t>
  </si>
  <si>
    <t>20240114-4_glass pt8</t>
  </si>
  <si>
    <t>20240114-4_glass pt9</t>
  </si>
  <si>
    <t>20240114-4_glass pt10</t>
  </si>
  <si>
    <t>20240114-4_glass pt11</t>
  </si>
  <si>
    <t>20240114-4_glass pt12</t>
  </si>
  <si>
    <t>240103-1_olivineMI</t>
  </si>
  <si>
    <t>240103-1_plgMI1</t>
  </si>
  <si>
    <t>240103-6_olivineMI1</t>
  </si>
  <si>
    <t>240103-6_olivineMI2</t>
  </si>
  <si>
    <t>240103-6_olivineMI3</t>
  </si>
  <si>
    <t>G20240103-2</t>
  </si>
  <si>
    <t>G20240103-7</t>
  </si>
  <si>
    <t>G20240103-1</t>
  </si>
  <si>
    <t>G20240103-6</t>
  </si>
  <si>
    <t>G202401219-2</t>
  </si>
  <si>
    <t>G20241220-1</t>
  </si>
  <si>
    <t>G20240114-4</t>
  </si>
  <si>
    <t>Sund 2023</t>
  </si>
  <si>
    <t>Type</t>
  </si>
  <si>
    <t>Scoria</t>
  </si>
  <si>
    <t>Cooled lava</t>
  </si>
  <si>
    <t>Tephra</t>
  </si>
  <si>
    <t>Quenched aa'a lava</t>
  </si>
  <si>
    <r>
      <t>19</t>
    </r>
    <r>
      <rPr>
        <vertAlign val="superscript"/>
        <sz val="11"/>
        <color theme="1"/>
        <rFont val="Calibri"/>
        <family val="2"/>
        <scheme val="minor"/>
      </rPr>
      <t>th</t>
    </r>
    <r>
      <rPr>
        <sz val="11"/>
        <color theme="1"/>
        <rFont val="Calibri"/>
        <family val="2"/>
        <scheme val="minor"/>
      </rPr>
      <t xml:space="preserve"> Dec. 2023</t>
    </r>
  </si>
  <si>
    <r>
      <t>20</t>
    </r>
    <r>
      <rPr>
        <vertAlign val="superscript"/>
        <sz val="11"/>
        <color theme="1"/>
        <rFont val="Calibri"/>
        <family val="2"/>
        <scheme val="minor"/>
      </rPr>
      <t>th</t>
    </r>
    <r>
      <rPr>
        <sz val="11"/>
        <color theme="1"/>
        <rFont val="Calibri"/>
        <family val="2"/>
        <scheme val="minor"/>
      </rPr>
      <t xml:space="preserve"> Dec. 2023</t>
    </r>
  </si>
  <si>
    <r>
      <t>19-20</t>
    </r>
    <r>
      <rPr>
        <vertAlign val="superscript"/>
        <sz val="11"/>
        <color theme="1"/>
        <rFont val="Calibri"/>
        <family val="2"/>
        <scheme val="minor"/>
      </rPr>
      <t>th</t>
    </r>
    <r>
      <rPr>
        <sz val="11"/>
        <color theme="1"/>
        <rFont val="Calibri"/>
        <family val="2"/>
        <scheme val="minor"/>
      </rPr>
      <t xml:space="preserve"> Dec. 2023</t>
    </r>
  </si>
  <si>
    <r>
      <t>14</t>
    </r>
    <r>
      <rPr>
        <vertAlign val="superscript"/>
        <sz val="11"/>
        <color theme="1"/>
        <rFont val="Calibri"/>
        <family val="2"/>
        <scheme val="minor"/>
      </rPr>
      <t>th</t>
    </r>
    <r>
      <rPr>
        <sz val="11"/>
        <color theme="1"/>
        <rFont val="Calibri"/>
        <family val="2"/>
        <scheme val="minor"/>
      </rPr>
      <t xml:space="preserve"> Jan. 2024</t>
    </r>
  </si>
  <si>
    <t>G20231220-1</t>
  </si>
  <si>
    <t>G20241219-2</t>
  </si>
  <si>
    <r>
      <t>14</t>
    </r>
    <r>
      <rPr>
        <vertAlign val="superscript"/>
        <sz val="11"/>
        <color theme="1"/>
        <rFont val="Calibri"/>
        <family val="2"/>
        <scheme val="minor"/>
      </rPr>
      <t>th</t>
    </r>
    <r>
      <rPr>
        <sz val="11"/>
        <color theme="1"/>
        <rFont val="Calibri"/>
        <family val="2"/>
        <scheme val="minor"/>
      </rPr>
      <t xml:space="preserve"> Jan. 2024</t>
    </r>
  </si>
  <si>
    <t>G20240114-1</t>
  </si>
  <si>
    <t>Quenched pahoehoe lava</t>
  </si>
  <si>
    <t>Sundhnúkar Dec. 2023</t>
  </si>
  <si>
    <t>Sundhnúkar Jan. 2024</t>
  </si>
  <si>
    <t>G20240208-1_OlMI1</t>
  </si>
  <si>
    <t>G20240208-1_OlMI2</t>
  </si>
  <si>
    <t>G20240208-2_olMI1</t>
  </si>
  <si>
    <t>G20240208-2_OlMI2</t>
  </si>
  <si>
    <t>G20240208-2_plgMI1</t>
  </si>
  <si>
    <t>G20240208-2_plgMI2</t>
  </si>
  <si>
    <t>G20240208-2_plgMI3</t>
  </si>
  <si>
    <t>G20240208-7_olMI1</t>
  </si>
  <si>
    <t>G20240208-7_olMI2</t>
  </si>
  <si>
    <t>G20240208-7_ol2_MI1</t>
  </si>
  <si>
    <t>G20240208-7_ol2_MI2</t>
  </si>
  <si>
    <t>G20240208-7_ol2_MI3</t>
  </si>
  <si>
    <t>Sundhnúkar Feb. 2024</t>
  </si>
  <si>
    <t>Sund 2024a</t>
  </si>
  <si>
    <t>Sund 2024b</t>
  </si>
  <si>
    <t>G20240208-2_glass pt1</t>
  </si>
  <si>
    <t>G20240208-2_glass pt2</t>
  </si>
  <si>
    <t>G20240208-2_glass pt3</t>
  </si>
  <si>
    <t>G20240208-2_glass pt4</t>
  </si>
  <si>
    <t>G20240208-2_glass pt5</t>
  </si>
  <si>
    <t>G20240208-2_glass pt6</t>
  </si>
  <si>
    <t>G20240208-2_glass pt7</t>
  </si>
  <si>
    <t>G20240208-2_glass pt8</t>
  </si>
  <si>
    <t>G20240208-2_glass pt10</t>
  </si>
  <si>
    <t>G20240208-2_glass pt11</t>
  </si>
  <si>
    <t>G20240208-2</t>
  </si>
  <si>
    <t>G20240208-1</t>
  </si>
  <si>
    <t>G20240208-7</t>
  </si>
  <si>
    <t>Spatter</t>
  </si>
  <si>
    <r>
      <t>8</t>
    </r>
    <r>
      <rPr>
        <vertAlign val="superscript"/>
        <sz val="11"/>
        <color theme="1"/>
        <rFont val="Calibri"/>
        <family val="2"/>
        <scheme val="minor"/>
      </rPr>
      <t>th</t>
    </r>
    <r>
      <rPr>
        <sz val="11"/>
        <color theme="1"/>
        <rFont val="Calibri"/>
        <family val="2"/>
        <scheme val="minor"/>
      </rPr>
      <t xml:space="preserve"> Feb. 2024</t>
    </r>
  </si>
  <si>
    <t>20230816-1_tephra_glass1</t>
  </si>
  <si>
    <t>20230816-1_tephra_glass2</t>
  </si>
  <si>
    <t>20230816-1_tephra_glass3</t>
  </si>
  <si>
    <t>20230816-1_tephra_glass5</t>
  </si>
  <si>
    <t>20230816-1_tephra_glass6</t>
  </si>
  <si>
    <t>20230816-1_tephra_glass7</t>
  </si>
  <si>
    <t>20230816-1_tephra_glass8</t>
  </si>
  <si>
    <t>20230816-1_tephra_glass9</t>
  </si>
  <si>
    <t>20230816-1_tephra_glass10</t>
  </si>
  <si>
    <t>Fagradalfjall</t>
  </si>
  <si>
    <t>Fagradalsfjall 2023</t>
  </si>
  <si>
    <t>Fagra 2023</t>
  </si>
  <si>
    <t>G220805_2_1_1</t>
  </si>
  <si>
    <t>G220805_2_2_1</t>
  </si>
  <si>
    <t>G220805_2_3_1</t>
  </si>
  <si>
    <t>G220805_2_4_1</t>
  </si>
  <si>
    <t>G220805_2_4_2</t>
  </si>
  <si>
    <t>Fagradalsfjall 2022</t>
  </si>
  <si>
    <t>Fagra 2022</t>
  </si>
  <si>
    <t>G20220805-2</t>
  </si>
  <si>
    <t>G20230816-1</t>
  </si>
  <si>
    <t>Fagradalsfjall</t>
  </si>
  <si>
    <t>20220805-2_gr2_MI1(bf)</t>
  </si>
  <si>
    <t>20220805-2_gr2_MI2(bb)</t>
  </si>
  <si>
    <t>20220805-2_gr2_MI3</t>
  </si>
  <si>
    <t>20220810-1_gr1_MI1</t>
  </si>
  <si>
    <t>20220810-1_gr4_MI3</t>
  </si>
  <si>
    <t>20220810-1_gr4_MI7</t>
  </si>
  <si>
    <t>20220810-1_gr6_MI1</t>
  </si>
  <si>
    <t>20220810-1_gr7_MI1</t>
  </si>
  <si>
    <t>20220810-1_gr7_MI2</t>
  </si>
  <si>
    <t>20220810-1_gr7_MI3</t>
  </si>
  <si>
    <t>20220810-1_gr9_MI5</t>
  </si>
  <si>
    <t xml:space="preserve"> Plagioclase</t>
  </si>
  <si>
    <t>G20220810-1</t>
  </si>
  <si>
    <t>20230816-1_tephra_plg1_MI1</t>
  </si>
  <si>
    <t>20230816-1_tephra_plg1_MI2</t>
  </si>
  <si>
    <t>20230816-1_tephra_plg1_MI3</t>
  </si>
  <si>
    <t>20230816-1_tephra_plg2_MI2</t>
  </si>
  <si>
    <t>20230816-1_tephra_plg2_MI3</t>
  </si>
  <si>
    <t>20230816-3_spatter_plg1_MI1</t>
  </si>
  <si>
    <t>G20230816-3</t>
  </si>
  <si>
    <t>https://doi.org/10.1016/j.epsl.2023.118378</t>
  </si>
  <si>
    <t>Fagradalfjall 2022</t>
  </si>
  <si>
    <r>
      <t>3</t>
    </r>
    <r>
      <rPr>
        <vertAlign val="superscript"/>
        <sz val="11"/>
        <color theme="1"/>
        <rFont val="Calibri"/>
        <family val="2"/>
        <scheme val="minor"/>
      </rPr>
      <t>rd</t>
    </r>
    <r>
      <rPr>
        <sz val="11"/>
        <color theme="1"/>
        <rFont val="Calibri"/>
        <family val="2"/>
        <scheme val="minor"/>
      </rPr>
      <t>-16</t>
    </r>
    <r>
      <rPr>
        <vertAlign val="superscript"/>
        <sz val="11"/>
        <color theme="1"/>
        <rFont val="Calibri"/>
        <family val="2"/>
        <scheme val="minor"/>
      </rPr>
      <t>th</t>
    </r>
    <r>
      <rPr>
        <sz val="11"/>
        <color theme="1"/>
        <rFont val="Calibri"/>
        <family val="2"/>
        <scheme val="minor"/>
      </rPr>
      <t xml:space="preserve">  August 2022 </t>
    </r>
  </si>
  <si>
    <t>Tephra near northernmost tip of the fissure</t>
  </si>
  <si>
    <t xml:space="preserve">Fallout tephra falling on August 10th </t>
  </si>
  <si>
    <t>Fagradalfjall 2023</t>
  </si>
  <si>
    <t xml:space="preserve">10th July - August 4rd </t>
  </si>
  <si>
    <r>
      <t>10</t>
    </r>
    <r>
      <rPr>
        <vertAlign val="superscript"/>
        <sz val="11"/>
        <color theme="1"/>
        <rFont val="Calibri"/>
        <family val="2"/>
        <scheme val="minor"/>
      </rPr>
      <t>th</t>
    </r>
    <r>
      <rPr>
        <sz val="11"/>
        <color theme="1"/>
        <rFont val="Calibri"/>
        <family val="2"/>
        <scheme val="minor"/>
      </rPr>
      <t xml:space="preserve"> July - August 4</t>
    </r>
    <r>
      <rPr>
        <vertAlign val="superscript"/>
        <sz val="11"/>
        <color theme="1"/>
        <rFont val="Calibri"/>
        <family val="2"/>
        <scheme val="minor"/>
      </rPr>
      <t xml:space="preserve">th </t>
    </r>
  </si>
  <si>
    <t>Tephra collected NW of main vent</t>
  </si>
  <si>
    <t>Spatter material from the northernmost tip of the fissure</t>
  </si>
  <si>
    <t>PEP  and host mineral composition not available - Raw MI data in columns AC-AN</t>
  </si>
  <si>
    <t>© 2024 The Authors </t>
  </si>
  <si>
    <t>Published by the European Association of Geochemistry under Creative Commons License CC-BY.</t>
  </si>
  <si>
    <r>
      <rPr>
        <b/>
        <sz val="12"/>
        <color theme="1"/>
        <rFont val="Times New Roman"/>
        <family val="1"/>
      </rPr>
      <t>Table S-1</t>
    </r>
    <r>
      <rPr>
        <sz val="12"/>
        <color theme="1"/>
        <rFont val="Times New Roman"/>
        <family val="1"/>
      </rPr>
      <t xml:space="preserve">  Overwiew of samples studied in this work, along with acronyms, lava flows, ages and coordinates. Analysed phases in each sample are indicated with cross marks.</t>
    </r>
  </si>
  <si>
    <t xml:space="preserve">Edits include S and Cl data for the 800–1240 AD Fires and new samples from the 2022–2023 Fagradalsfjall eruptions and from the December 2023, January 2024 and February 2024 Sundhnúkar eruptions. </t>
  </si>
  <si>
    <r>
      <t>Analyses performed (</t>
    </r>
    <r>
      <rPr>
        <b/>
        <i/>
        <sz val="11"/>
        <color theme="1"/>
        <rFont val="Calibri"/>
        <family val="2"/>
        <scheme val="minor"/>
      </rPr>
      <t>cf</t>
    </r>
    <r>
      <rPr>
        <b/>
        <sz val="11"/>
        <color theme="1"/>
        <rFont val="Calibri"/>
        <family val="2"/>
        <scheme val="minor"/>
      </rPr>
      <t xml:space="preserve">. Caracciolo </t>
    </r>
    <r>
      <rPr>
        <b/>
        <i/>
        <sz val="11"/>
        <color theme="1"/>
        <rFont val="Calibri"/>
        <family val="2"/>
        <scheme val="minor"/>
      </rPr>
      <t>et al.,</t>
    </r>
    <r>
      <rPr>
        <b/>
        <sz val="11"/>
        <color theme="1"/>
        <rFont val="Calibri"/>
        <family val="2"/>
        <scheme val="minor"/>
      </rPr>
      <t xml:space="preserve"> 2023)</t>
    </r>
  </si>
  <si>
    <r>
      <t>Plagioclase was present in all processed samples (</t>
    </r>
    <r>
      <rPr>
        <i/>
        <sz val="11"/>
        <color theme="1"/>
        <rFont val="Calibri"/>
        <family val="2"/>
        <scheme val="minor"/>
      </rPr>
      <t>n</t>
    </r>
    <r>
      <rPr>
        <sz val="11"/>
        <color theme="1"/>
        <rFont val="Calibri"/>
        <family val="2"/>
        <scheme val="minor"/>
      </rPr>
      <t xml:space="preserve"> = 50), while olivine was found in 39 samples and clinopyroxene only occasionally, or in 33 samples with 1–3 grains each</t>
    </r>
  </si>
  <si>
    <r>
      <rPr>
        <b/>
        <sz val="12"/>
        <color theme="1"/>
        <rFont val="Times New Roman"/>
        <family val="1"/>
      </rPr>
      <t>Table S-2</t>
    </r>
    <r>
      <rPr>
        <sz val="12"/>
        <color theme="1"/>
        <rFont val="Times New Roman"/>
        <family val="1"/>
      </rPr>
      <t xml:space="preserve">  Groundmass glass dataset.</t>
    </r>
  </si>
  <si>
    <r>
      <rPr>
        <b/>
        <sz val="12"/>
        <color theme="1"/>
        <rFont val="Times New Roman"/>
        <family val="1"/>
      </rPr>
      <t>Table S-3</t>
    </r>
    <r>
      <rPr>
        <sz val="12"/>
        <color theme="1"/>
        <rFont val="Times New Roman"/>
        <family val="1"/>
      </rPr>
      <t xml:space="preserve">  Mean compositions of groundmass glasses and glass standards.</t>
    </r>
  </si>
  <si>
    <r>
      <rPr>
        <b/>
        <sz val="12"/>
        <color theme="1"/>
        <rFont val="Times New Roman"/>
        <family val="1"/>
      </rPr>
      <t>Table S-4</t>
    </r>
    <r>
      <rPr>
        <sz val="12"/>
        <color theme="1"/>
        <rFont val="Times New Roman"/>
        <family val="1"/>
      </rPr>
      <t xml:space="preserve">  Melt inclusion dataset listing PEP-corrected and raw compositions, along with host mineral compositions and 1σ uncertanties. Note that MIs from the 2023 Fagradalsfjall eruption and the December 2023 and January 2024 Sundhnúksgígar eruptions have not been PEP-corrected.</t>
    </r>
  </si>
  <si>
    <r>
      <t xml:space="preserve">Table modified after Caracciolo </t>
    </r>
    <r>
      <rPr>
        <b/>
        <i/>
        <sz val="12"/>
        <color theme="1"/>
        <rFont val="Calibri"/>
        <family val="2"/>
        <scheme val="minor"/>
      </rPr>
      <t>et al.</t>
    </r>
    <r>
      <rPr>
        <b/>
        <sz val="12"/>
        <color theme="1"/>
        <rFont val="Calibri"/>
        <family val="2"/>
        <scheme val="minor"/>
      </rPr>
      <t xml:space="preserve"> (2023) Magma plumbing architectures and timescales of magmatic processes during historical magmatism on the Reykjanes Peninsula, Iceland. EPSL </t>
    </r>
  </si>
  <si>
    <r>
      <t xml:space="preserve">Caracciolo </t>
    </r>
    <r>
      <rPr>
        <i/>
        <sz val="10"/>
        <color theme="1"/>
        <rFont val="Calibri"/>
        <family val="2"/>
        <scheme val="minor"/>
      </rPr>
      <t>et al.</t>
    </r>
    <r>
      <rPr>
        <sz val="10"/>
        <color theme="1"/>
        <rFont val="Calibri"/>
        <family val="2"/>
        <scheme val="minor"/>
      </rPr>
      <t xml:space="preserve"> (2024) </t>
    </r>
    <r>
      <rPr>
        <i/>
        <sz val="10"/>
        <color theme="1"/>
        <rFont val="Calibri"/>
        <family val="2"/>
        <scheme val="minor"/>
      </rPr>
      <t>Geochem. Persp. Let.</t>
    </r>
    <r>
      <rPr>
        <sz val="10"/>
        <color theme="1"/>
        <rFont val="Calibri"/>
        <family val="2"/>
        <scheme val="minor"/>
      </rPr>
      <t xml:space="preserve"> 30, 20–27 | https://doi.org/10.7185/geochemlet.2417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</si>
</sst>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b/>
      <sz val="11"/>
      <color theme="1"/>
      <name val="Calibri"/>
      <family val="2"/>
    </font>
    <font>
      <sz val="8"/>
      <name val="Calibri"/>
      <family val="2"/>
      <scheme val="minor"/>
    </font>
    <font>
      <i/>
      <sz val="11"/>
      <color theme="1"/>
      <name val="Calibri"/>
      <family val="2"/>
      <scheme val="minor"/>
    </font>
    <font>
      <i/>
      <sz val="11"/>
      <color theme="1"/>
      <name val="Calibri"/>
      <family val="2"/>
    </font>
    <font>
      <b/>
      <sz val="12"/>
      <color theme="1"/>
      <name val="Calibri"/>
      <family val="2"/>
      <scheme val="minor"/>
    </font>
    <font>
      <sz val="12"/>
      <color theme="1"/>
      <name val="Calibri"/>
      <family val="2"/>
      <scheme val="minor"/>
    </font>
    <font>
      <i/>
      <sz val="9.35"/>
      <color theme="1"/>
      <name val="Calibri"/>
      <family val="2"/>
    </font>
    <font>
      <b/>
      <sz val="12"/>
      <color theme="1"/>
      <name val="Calibri"/>
      <family val="2"/>
    </font>
    <font>
      <vertAlign val="superscript"/>
      <sz val="11"/>
      <color theme="1"/>
      <name val="Calibri"/>
      <family val="2"/>
      <scheme val="minor"/>
    </font>
    <font>
      <u/>
      <sz val="11"/>
      <color theme="10"/>
      <name val="Calibri"/>
      <family val="2"/>
      <scheme val="minor"/>
    </font>
    <font>
      <sz val="10"/>
      <color theme="1"/>
      <name val="Calibri"/>
      <family val="2"/>
      <scheme val="minor"/>
    </font>
    <font>
      <i/>
      <sz val="10"/>
      <color theme="1"/>
      <name val="Calibri"/>
      <family val="2"/>
      <scheme val="minor"/>
    </font>
    <font>
      <sz val="12"/>
      <color theme="1"/>
      <name val="Times New Roman"/>
      <family val="1"/>
    </font>
    <font>
      <b/>
      <sz val="12"/>
      <color theme="1"/>
      <name val="Times New Roman"/>
      <family val="1"/>
    </font>
    <font>
      <b/>
      <i/>
      <sz val="12"/>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69">
    <xf numFmtId="0" fontId="0" fillId="0" borderId="0" xfId="0"/>
    <xf numFmtId="0" fontId="1" fillId="0" borderId="0" xfId="0" applyFont="1"/>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0" fillId="0" borderId="1" xfId="0" applyBorder="1"/>
    <xf numFmtId="0" fontId="1" fillId="0" borderId="1" xfId="0" applyFont="1" applyBorder="1" applyAlignment="1">
      <alignment horizontal="center"/>
    </xf>
    <xf numFmtId="0" fontId="1" fillId="0" borderId="1" xfId="0" applyFont="1" applyBorder="1"/>
    <xf numFmtId="2" fontId="0" fillId="0" borderId="0" xfId="0" applyNumberFormat="1"/>
    <xf numFmtId="1" fontId="0" fillId="0" borderId="0" xfId="0" applyNumberFormat="1"/>
    <xf numFmtId="0" fontId="1" fillId="0" borderId="3" xfId="0" applyFont="1" applyBorder="1"/>
    <xf numFmtId="2" fontId="1" fillId="0" borderId="3" xfId="0" applyNumberFormat="1" applyFont="1" applyBorder="1"/>
    <xf numFmtId="0" fontId="0" fillId="0" borderId="5" xfId="0" applyBorder="1"/>
    <xf numFmtId="0" fontId="0" fillId="0" borderId="7" xfId="0" applyBorder="1"/>
    <xf numFmtId="1" fontId="1" fillId="0" borderId="3" xfId="0" applyNumberFormat="1" applyFont="1" applyBorder="1"/>
    <xf numFmtId="2" fontId="1" fillId="0" borderId="2" xfId="0" applyNumberFormat="1" applyFont="1" applyBorder="1"/>
    <xf numFmtId="2" fontId="0" fillId="0" borderId="7" xfId="0" applyNumberFormat="1" applyBorder="1"/>
    <xf numFmtId="2" fontId="0" fillId="0" borderId="10" xfId="0" applyNumberFormat="1" applyBorder="1"/>
    <xf numFmtId="2" fontId="4" fillId="0" borderId="6" xfId="0" applyNumberFormat="1" applyFont="1" applyBorder="1"/>
    <xf numFmtId="1" fontId="4" fillId="0" borderId="6" xfId="0" applyNumberFormat="1" applyFont="1" applyBorder="1"/>
    <xf numFmtId="0" fontId="4" fillId="0" borderId="8" xfId="0" applyFont="1" applyBorder="1"/>
    <xf numFmtId="0" fontId="4" fillId="0" borderId="6" xfId="0" applyFont="1" applyBorder="1"/>
    <xf numFmtId="0" fontId="4" fillId="0" borderId="0" xfId="0" applyFont="1"/>
    <xf numFmtId="0" fontId="4" fillId="0" borderId="3" xfId="0" applyFont="1" applyBorder="1"/>
    <xf numFmtId="2" fontId="4" fillId="0" borderId="3" xfId="0" applyNumberFormat="1" applyFont="1" applyBorder="1"/>
    <xf numFmtId="0" fontId="4" fillId="0" borderId="2" xfId="0" applyFont="1" applyBorder="1"/>
    <xf numFmtId="2" fontId="0" fillId="0" borderId="5" xfId="0" applyNumberFormat="1" applyBorder="1"/>
    <xf numFmtId="2" fontId="1" fillId="0" borderId="4" xfId="0" applyNumberFormat="1" applyFont="1" applyBorder="1"/>
    <xf numFmtId="0" fontId="6" fillId="0" borderId="9" xfId="0" applyFont="1" applyBorder="1"/>
    <xf numFmtId="2" fontId="7" fillId="0" borderId="10" xfId="0" applyNumberFormat="1" applyFont="1" applyBorder="1"/>
    <xf numFmtId="0" fontId="6" fillId="0" borderId="7" xfId="0" applyFont="1" applyBorder="1"/>
    <xf numFmtId="2" fontId="4" fillId="0" borderId="4" xfId="0" applyNumberFormat="1" applyFont="1" applyBorder="1"/>
    <xf numFmtId="0" fontId="4" fillId="0" borderId="4" xfId="0" applyFont="1" applyBorder="1"/>
    <xf numFmtId="0" fontId="6" fillId="0" borderId="8" xfId="0" applyFont="1" applyBorder="1"/>
    <xf numFmtId="2" fontId="0" fillId="0" borderId="6" xfId="0" applyNumberFormat="1" applyBorder="1"/>
    <xf numFmtId="2" fontId="7" fillId="0" borderId="7" xfId="0" applyNumberFormat="1" applyFont="1" applyBorder="1"/>
    <xf numFmtId="2" fontId="0" fillId="0" borderId="0" xfId="0" applyNumberFormat="1" applyAlignment="1">
      <alignment horizontal="right"/>
    </xf>
    <xf numFmtId="49" fontId="1" fillId="0" borderId="3" xfId="0" applyNumberFormat="1" applyFont="1" applyBorder="1"/>
    <xf numFmtId="2" fontId="1" fillId="0" borderId="7" xfId="0" applyNumberFormat="1" applyFont="1" applyBorder="1"/>
    <xf numFmtId="2" fontId="1" fillId="0" borderId="0" xfId="0" applyNumberFormat="1" applyFont="1"/>
    <xf numFmtId="49" fontId="4" fillId="0" borderId="0" xfId="0" applyNumberFormat="1" applyFont="1"/>
    <xf numFmtId="1" fontId="4" fillId="0" borderId="0" xfId="0" applyNumberFormat="1" applyFont="1"/>
    <xf numFmtId="2" fontId="4" fillId="0" borderId="0" xfId="0" applyNumberFormat="1" applyFont="1"/>
    <xf numFmtId="0" fontId="4" fillId="0" borderId="7" xfId="0" applyFont="1" applyBorder="1"/>
    <xf numFmtId="2" fontId="4" fillId="0" borderId="9" xfId="0" applyNumberFormat="1" applyFont="1" applyBorder="1"/>
    <xf numFmtId="2" fontId="4" fillId="0" borderId="10" xfId="0" applyNumberFormat="1" applyFont="1" applyBorder="1"/>
    <xf numFmtId="49" fontId="7" fillId="0" borderId="0" xfId="0" applyNumberFormat="1" applyFont="1" applyAlignment="1">
      <alignment horizontal="left"/>
    </xf>
    <xf numFmtId="2" fontId="7" fillId="0" borderId="0" xfId="0" applyNumberFormat="1" applyFont="1"/>
    <xf numFmtId="49" fontId="0" fillId="0" borderId="10" xfId="0" applyNumberFormat="1" applyBorder="1"/>
    <xf numFmtId="1" fontId="0" fillId="0" borderId="10" xfId="0" applyNumberFormat="1" applyBorder="1"/>
    <xf numFmtId="2" fontId="0" fillId="0" borderId="9" xfId="0" applyNumberFormat="1" applyBorder="1"/>
    <xf numFmtId="49" fontId="0" fillId="0" borderId="0" xfId="0" applyNumberFormat="1"/>
    <xf numFmtId="164" fontId="0" fillId="0" borderId="0" xfId="0" applyNumberFormat="1"/>
    <xf numFmtId="1" fontId="4" fillId="0" borderId="3" xfId="0" applyNumberFormat="1" applyFont="1" applyBorder="1"/>
    <xf numFmtId="0" fontId="11" fillId="0" borderId="0" xfId="1"/>
    <xf numFmtId="0" fontId="0" fillId="0" borderId="11" xfId="0" applyBorder="1"/>
    <xf numFmtId="0" fontId="6" fillId="0" borderId="0" xfId="0" applyFont="1" applyAlignment="1">
      <alignment wrapText="1"/>
    </xf>
    <xf numFmtId="0" fontId="6" fillId="0" borderId="0" xfId="0" applyFont="1"/>
    <xf numFmtId="2" fontId="12" fillId="2" borderId="0" xfId="0" applyNumberFormat="1" applyFont="1" applyFill="1"/>
    <xf numFmtId="0" fontId="14" fillId="0" borderId="0" xfId="0" applyFont="1"/>
    <xf numFmtId="0" fontId="1" fillId="0" borderId="4" xfId="0" applyFont="1" applyBorder="1"/>
    <xf numFmtId="0" fontId="1" fillId="0" borderId="1" xfId="0" applyFont="1" applyBorder="1" applyAlignment="1">
      <alignment horizontal="center"/>
    </xf>
    <xf numFmtId="0" fontId="6" fillId="0" borderId="0" xfId="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2" fillId="0"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399632</xdr:colOff>
      <xdr:row>4</xdr:row>
      <xdr:rowOff>58728</xdr:rowOff>
    </xdr:to>
    <xdr:pic>
      <xdr:nvPicPr>
        <xdr:cNvPr id="2" name="Image 1">
          <a:extLst>
            <a:ext uri="{FF2B5EF4-FFF2-40B4-BE49-F238E27FC236}">
              <a16:creationId xmlns:a16="http://schemas.microsoft.com/office/drawing/2014/main" id="{11A7360C-50E0-DE41-9C3C-DEC081C8E4B8}"/>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2</xdr:col>
      <xdr:colOff>457200</xdr:colOff>
      <xdr:row>0</xdr:row>
      <xdr:rowOff>0</xdr:rowOff>
    </xdr:from>
    <xdr:to>
      <xdr:col>6</xdr:col>
      <xdr:colOff>636371</xdr:colOff>
      <xdr:row>4</xdr:row>
      <xdr:rowOff>175757</xdr:rowOff>
    </xdr:to>
    <xdr:sp macro="" textlink="">
      <xdr:nvSpPr>
        <xdr:cNvPr id="3" name="ZoneTexte 3">
          <a:extLst>
            <a:ext uri="{FF2B5EF4-FFF2-40B4-BE49-F238E27FC236}">
              <a16:creationId xmlns:a16="http://schemas.microsoft.com/office/drawing/2014/main" id="{2D39E078-87CD-404A-8B63-8AE13CF12BE0}"/>
            </a:ext>
          </a:extLst>
        </xdr:cNvPr>
        <xdr:cNvSpPr txBox="1">
          <a:spLocks noChangeArrowheads="1"/>
        </xdr:cNvSpPr>
      </xdr:nvSpPr>
      <xdr:spPr bwMode="auto">
        <a:xfrm>
          <a:off x="4203700" y="0"/>
          <a:ext cx="5068671" cy="93775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Caracciolo </a:t>
          </a:r>
          <a:r>
            <a:rPr lang="en-GB" sz="1800" b="1" i="1" kern="1200">
              <a:solidFill>
                <a:schemeClr val="tx1"/>
              </a:solidFill>
              <a:effectLst/>
              <a:latin typeface="+mn-lt"/>
              <a:ea typeface="+mn-ea"/>
              <a:cs typeface="+mn-cs"/>
            </a:rPr>
            <a:t>et al.</a:t>
          </a:r>
          <a:endParaRPr lang="en-GB" sz="1800" b="1" kern="1200">
            <a:solidFill>
              <a:schemeClr val="tx1"/>
            </a:solidFill>
            <a:effectLst/>
            <a:latin typeface="+mn-lt"/>
            <a:ea typeface="+mn-ea"/>
            <a:cs typeface="+mn-cs"/>
          </a:endParaRPr>
        </a:p>
        <a:p>
          <a:pPr algn="r"/>
          <a:r>
            <a:rPr lang="fr-FR" sz="1800" b="1" kern="1200">
              <a:solidFill>
                <a:schemeClr val="tx1"/>
              </a:solidFill>
              <a:effectLst/>
              <a:latin typeface="+mn-lt"/>
              <a:ea typeface="+mn-ea"/>
              <a:cs typeface="+mn-cs"/>
            </a:rPr>
            <a:t>Medieval and recent SO</a:t>
          </a:r>
          <a:r>
            <a:rPr lang="fr-FR" sz="1800" b="1" kern="1200" baseline="-25000">
              <a:solidFill>
                <a:schemeClr val="tx1"/>
              </a:solidFill>
              <a:effectLst/>
              <a:latin typeface="+mn-lt"/>
              <a:ea typeface="+mn-ea"/>
              <a:cs typeface="+mn-cs"/>
            </a:rPr>
            <a:t>2</a:t>
          </a:r>
          <a:r>
            <a:rPr lang="fr-FR" sz="1800" b="1" kern="1200">
              <a:solidFill>
                <a:schemeClr val="tx1"/>
              </a:solidFill>
              <a:effectLst/>
              <a:latin typeface="+mn-lt"/>
              <a:ea typeface="+mn-ea"/>
              <a:cs typeface="+mn-cs"/>
            </a:rPr>
            <a:t> budgets in the Reykjanes Peninsula: implication for future hazard</a:t>
          </a:r>
          <a:r>
            <a:rPr lang="en-FR" b="1">
              <a:effectLst/>
            </a:rPr>
            <a:t> </a:t>
          </a:r>
          <a:endParaRPr lang="en-GB" sz="1800" b="1" kern="1200">
            <a:solidFill>
              <a:schemeClr val="tx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2126832</xdr:colOff>
      <xdr:row>4</xdr:row>
      <xdr:rowOff>43787</xdr:rowOff>
    </xdr:to>
    <xdr:pic>
      <xdr:nvPicPr>
        <xdr:cNvPr id="2" name="Image 1">
          <a:extLst>
            <a:ext uri="{FF2B5EF4-FFF2-40B4-BE49-F238E27FC236}">
              <a16:creationId xmlns:a16="http://schemas.microsoft.com/office/drawing/2014/main" id="{8470A74D-EA05-CE4B-BF1C-595A27BE64B7}"/>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1</xdr:col>
      <xdr:colOff>1842996</xdr:colOff>
      <xdr:row>0</xdr:row>
      <xdr:rowOff>0</xdr:rowOff>
    </xdr:from>
    <xdr:to>
      <xdr:col>6</xdr:col>
      <xdr:colOff>1263902</xdr:colOff>
      <xdr:row>4</xdr:row>
      <xdr:rowOff>160816</xdr:rowOff>
    </xdr:to>
    <xdr:sp macro="" textlink="">
      <xdr:nvSpPr>
        <xdr:cNvPr id="3" name="ZoneTexte 3">
          <a:extLst>
            <a:ext uri="{FF2B5EF4-FFF2-40B4-BE49-F238E27FC236}">
              <a16:creationId xmlns:a16="http://schemas.microsoft.com/office/drawing/2014/main" id="{12598F2E-B66F-3B4E-B50E-9C8AE9C3F6AC}"/>
            </a:ext>
          </a:extLst>
        </xdr:cNvPr>
        <xdr:cNvSpPr txBox="1">
          <a:spLocks noChangeArrowheads="1"/>
        </xdr:cNvSpPr>
      </xdr:nvSpPr>
      <xdr:spPr bwMode="auto">
        <a:xfrm>
          <a:off x="4084172" y="0"/>
          <a:ext cx="5068671" cy="93775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Caracciolo </a:t>
          </a:r>
          <a:r>
            <a:rPr lang="en-GB" sz="1800" b="1" i="1" kern="1200">
              <a:solidFill>
                <a:schemeClr val="tx1"/>
              </a:solidFill>
              <a:effectLst/>
              <a:latin typeface="+mn-lt"/>
              <a:ea typeface="+mn-ea"/>
              <a:cs typeface="+mn-cs"/>
            </a:rPr>
            <a:t>et al.</a:t>
          </a:r>
          <a:endParaRPr lang="en-GB" sz="1800" b="1" kern="1200">
            <a:solidFill>
              <a:schemeClr val="tx1"/>
            </a:solidFill>
            <a:effectLst/>
            <a:latin typeface="+mn-lt"/>
            <a:ea typeface="+mn-ea"/>
            <a:cs typeface="+mn-cs"/>
          </a:endParaRPr>
        </a:p>
        <a:p>
          <a:pPr algn="r"/>
          <a:r>
            <a:rPr lang="fr-FR" sz="1800" b="1" kern="1200">
              <a:solidFill>
                <a:schemeClr val="tx1"/>
              </a:solidFill>
              <a:effectLst/>
              <a:latin typeface="+mn-lt"/>
              <a:ea typeface="+mn-ea"/>
              <a:cs typeface="+mn-cs"/>
            </a:rPr>
            <a:t>Medieval and recent SO</a:t>
          </a:r>
          <a:r>
            <a:rPr lang="fr-FR" sz="1800" b="1" kern="1200" baseline="-25000">
              <a:solidFill>
                <a:schemeClr val="tx1"/>
              </a:solidFill>
              <a:effectLst/>
              <a:latin typeface="+mn-lt"/>
              <a:ea typeface="+mn-ea"/>
              <a:cs typeface="+mn-cs"/>
            </a:rPr>
            <a:t>2</a:t>
          </a:r>
          <a:r>
            <a:rPr lang="fr-FR" sz="1800" b="1" kern="1200">
              <a:solidFill>
                <a:schemeClr val="tx1"/>
              </a:solidFill>
              <a:effectLst/>
              <a:latin typeface="+mn-lt"/>
              <a:ea typeface="+mn-ea"/>
              <a:cs typeface="+mn-cs"/>
            </a:rPr>
            <a:t> budgets in the Reykjanes Peninsula: implication for future hazard</a:t>
          </a:r>
          <a:r>
            <a:rPr lang="en-FR" b="1">
              <a:effectLst/>
            </a:rPr>
            <a:t> </a:t>
          </a:r>
          <a:endParaRPr lang="en-GB" sz="1800" b="1" kern="1200">
            <a:solidFill>
              <a:schemeClr val="tx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2126832</xdr:colOff>
      <xdr:row>4</xdr:row>
      <xdr:rowOff>58728</xdr:rowOff>
    </xdr:to>
    <xdr:pic>
      <xdr:nvPicPr>
        <xdr:cNvPr id="2" name="Image 1">
          <a:extLst>
            <a:ext uri="{FF2B5EF4-FFF2-40B4-BE49-F238E27FC236}">
              <a16:creationId xmlns:a16="http://schemas.microsoft.com/office/drawing/2014/main" id="{7831E8E9-ACDF-8B4E-8120-E0A19449E93C}"/>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1</xdr:col>
      <xdr:colOff>622300</xdr:colOff>
      <xdr:row>0</xdr:row>
      <xdr:rowOff>0</xdr:rowOff>
    </xdr:from>
    <xdr:to>
      <xdr:col>6</xdr:col>
      <xdr:colOff>1055471</xdr:colOff>
      <xdr:row>4</xdr:row>
      <xdr:rowOff>175757</xdr:rowOff>
    </xdr:to>
    <xdr:sp macro="" textlink="">
      <xdr:nvSpPr>
        <xdr:cNvPr id="3" name="ZoneTexte 3">
          <a:extLst>
            <a:ext uri="{FF2B5EF4-FFF2-40B4-BE49-F238E27FC236}">
              <a16:creationId xmlns:a16="http://schemas.microsoft.com/office/drawing/2014/main" id="{46DFDEAE-C8BF-6D42-BB8D-6DF06F894BFA}"/>
            </a:ext>
          </a:extLst>
        </xdr:cNvPr>
        <xdr:cNvSpPr txBox="1">
          <a:spLocks noChangeArrowheads="1"/>
        </xdr:cNvSpPr>
      </xdr:nvSpPr>
      <xdr:spPr bwMode="auto">
        <a:xfrm>
          <a:off x="4203700" y="0"/>
          <a:ext cx="5068671" cy="93775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Caracciolo </a:t>
          </a:r>
          <a:r>
            <a:rPr lang="en-GB" sz="1800" b="1" i="1" kern="1200">
              <a:solidFill>
                <a:schemeClr val="tx1"/>
              </a:solidFill>
              <a:effectLst/>
              <a:latin typeface="+mn-lt"/>
              <a:ea typeface="+mn-ea"/>
              <a:cs typeface="+mn-cs"/>
            </a:rPr>
            <a:t>et al.</a:t>
          </a:r>
          <a:endParaRPr lang="en-GB" sz="1800" b="1" kern="1200">
            <a:solidFill>
              <a:schemeClr val="tx1"/>
            </a:solidFill>
            <a:effectLst/>
            <a:latin typeface="+mn-lt"/>
            <a:ea typeface="+mn-ea"/>
            <a:cs typeface="+mn-cs"/>
          </a:endParaRPr>
        </a:p>
        <a:p>
          <a:pPr algn="r"/>
          <a:r>
            <a:rPr lang="fr-FR" sz="1800" b="1" kern="1200">
              <a:solidFill>
                <a:schemeClr val="tx1"/>
              </a:solidFill>
              <a:effectLst/>
              <a:latin typeface="+mn-lt"/>
              <a:ea typeface="+mn-ea"/>
              <a:cs typeface="+mn-cs"/>
            </a:rPr>
            <a:t>Medieval and recent SO</a:t>
          </a:r>
          <a:r>
            <a:rPr lang="fr-FR" sz="1800" b="1" kern="1200" baseline="-25000">
              <a:solidFill>
                <a:schemeClr val="tx1"/>
              </a:solidFill>
              <a:effectLst/>
              <a:latin typeface="+mn-lt"/>
              <a:ea typeface="+mn-ea"/>
              <a:cs typeface="+mn-cs"/>
            </a:rPr>
            <a:t>2</a:t>
          </a:r>
          <a:r>
            <a:rPr lang="fr-FR" sz="1800" b="1" kern="1200">
              <a:solidFill>
                <a:schemeClr val="tx1"/>
              </a:solidFill>
              <a:effectLst/>
              <a:latin typeface="+mn-lt"/>
              <a:ea typeface="+mn-ea"/>
              <a:cs typeface="+mn-cs"/>
            </a:rPr>
            <a:t> budgets in the Reykjanes Peninsula: implication for future hazard</a:t>
          </a:r>
          <a:r>
            <a:rPr lang="en-FR" b="1">
              <a:effectLst/>
            </a:rPr>
            <a:t> </a:t>
          </a:r>
          <a:endParaRPr lang="en-GB" sz="1800" b="1" kern="12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2126832</xdr:colOff>
      <xdr:row>4</xdr:row>
      <xdr:rowOff>43787</xdr:rowOff>
    </xdr:to>
    <xdr:pic>
      <xdr:nvPicPr>
        <xdr:cNvPr id="2" name="Image 1">
          <a:extLst>
            <a:ext uri="{FF2B5EF4-FFF2-40B4-BE49-F238E27FC236}">
              <a16:creationId xmlns:a16="http://schemas.microsoft.com/office/drawing/2014/main" id="{1E8E860E-0821-7B4F-AD61-A21DE0403D45}"/>
            </a:ext>
          </a:extLst>
        </xdr:cNvPr>
        <xdr:cNvPicPr>
          <a:picLocks noChangeAspect="1"/>
        </xdr:cNvPicPr>
      </xdr:nvPicPr>
      <xdr:blipFill>
        <a:blip xmlns:r="http://schemas.openxmlformats.org/officeDocument/2006/relationships" r:embed="rId1"/>
        <a:stretch>
          <a:fillRect/>
        </a:stretch>
      </xdr:blipFill>
      <xdr:spPr>
        <a:xfrm>
          <a:off x="0" y="0"/>
          <a:ext cx="2126832" cy="820728"/>
        </a:xfrm>
        <a:prstGeom prst="rect">
          <a:avLst/>
        </a:prstGeom>
      </xdr:spPr>
    </xdr:pic>
    <xdr:clientData/>
  </xdr:twoCellAnchor>
  <xdr:twoCellAnchor>
    <xdr:from>
      <xdr:col>2</xdr:col>
      <xdr:colOff>558054</xdr:colOff>
      <xdr:row>0</xdr:row>
      <xdr:rowOff>0</xdr:rowOff>
    </xdr:from>
    <xdr:to>
      <xdr:col>7</xdr:col>
      <xdr:colOff>1069667</xdr:colOff>
      <xdr:row>4</xdr:row>
      <xdr:rowOff>160816</xdr:rowOff>
    </xdr:to>
    <xdr:sp macro="" textlink="">
      <xdr:nvSpPr>
        <xdr:cNvPr id="3" name="ZoneTexte 3">
          <a:extLst>
            <a:ext uri="{FF2B5EF4-FFF2-40B4-BE49-F238E27FC236}">
              <a16:creationId xmlns:a16="http://schemas.microsoft.com/office/drawing/2014/main" id="{EE018EFA-9A00-4C4E-B8AB-CC7FE4733251}"/>
            </a:ext>
          </a:extLst>
        </xdr:cNvPr>
        <xdr:cNvSpPr txBox="1">
          <a:spLocks noChangeArrowheads="1"/>
        </xdr:cNvSpPr>
      </xdr:nvSpPr>
      <xdr:spPr bwMode="auto">
        <a:xfrm>
          <a:off x="4084172" y="0"/>
          <a:ext cx="5068671" cy="93775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Caracciolo </a:t>
          </a:r>
          <a:r>
            <a:rPr lang="en-GB" sz="1800" b="1" i="1" kern="1200">
              <a:solidFill>
                <a:schemeClr val="tx1"/>
              </a:solidFill>
              <a:effectLst/>
              <a:latin typeface="+mn-lt"/>
              <a:ea typeface="+mn-ea"/>
              <a:cs typeface="+mn-cs"/>
            </a:rPr>
            <a:t>et al.</a:t>
          </a:r>
          <a:endParaRPr lang="en-GB" sz="1800" b="1" kern="1200">
            <a:solidFill>
              <a:schemeClr val="tx1"/>
            </a:solidFill>
            <a:effectLst/>
            <a:latin typeface="+mn-lt"/>
            <a:ea typeface="+mn-ea"/>
            <a:cs typeface="+mn-cs"/>
          </a:endParaRPr>
        </a:p>
        <a:p>
          <a:pPr algn="r"/>
          <a:r>
            <a:rPr lang="fr-FR" sz="1800" b="1" kern="1200">
              <a:solidFill>
                <a:schemeClr val="tx1"/>
              </a:solidFill>
              <a:effectLst/>
              <a:latin typeface="+mn-lt"/>
              <a:ea typeface="+mn-ea"/>
              <a:cs typeface="+mn-cs"/>
            </a:rPr>
            <a:t>Medieval and recent SO</a:t>
          </a:r>
          <a:r>
            <a:rPr lang="fr-FR" sz="1800" b="1" kern="1200" baseline="-25000">
              <a:solidFill>
                <a:schemeClr val="tx1"/>
              </a:solidFill>
              <a:effectLst/>
              <a:latin typeface="+mn-lt"/>
              <a:ea typeface="+mn-ea"/>
              <a:cs typeface="+mn-cs"/>
            </a:rPr>
            <a:t>2</a:t>
          </a:r>
          <a:r>
            <a:rPr lang="fr-FR" sz="1800" b="1" kern="1200">
              <a:solidFill>
                <a:schemeClr val="tx1"/>
              </a:solidFill>
              <a:effectLst/>
              <a:latin typeface="+mn-lt"/>
              <a:ea typeface="+mn-ea"/>
              <a:cs typeface="+mn-cs"/>
            </a:rPr>
            <a:t> budgets in the Reykjanes Peninsula: implication for future hazard</a:t>
          </a:r>
          <a:r>
            <a:rPr lang="en-FR" b="1">
              <a:effectLst/>
            </a:rPr>
            <a:t> </a:t>
          </a:r>
          <a:endParaRPr lang="en-GB" sz="1800" b="1" kern="12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i.org/10.1016/j.epsl.2023.11837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O130"/>
  <sheetViews>
    <sheetView tabSelected="1" zoomScaleNormal="100" workbookViewId="0"/>
  </sheetViews>
  <sheetFormatPr baseColWidth="10" defaultColWidth="8.83203125" defaultRowHeight="15" x14ac:dyDescent="0.2"/>
  <cols>
    <col min="1" max="1" width="22.6640625" style="2" bestFit="1" customWidth="1"/>
    <col min="2" max="2" width="26.5" customWidth="1"/>
    <col min="3" max="3" width="18.83203125" customWidth="1"/>
    <col min="4" max="4" width="16" customWidth="1"/>
    <col min="5" max="5" width="20.5" bestFit="1" customWidth="1"/>
    <col min="8" max="8" width="52.5" bestFit="1" customWidth="1"/>
    <col min="9" max="9" width="5.6640625" bestFit="1" customWidth="1"/>
    <col min="10" max="10" width="18.33203125" bestFit="1" customWidth="1"/>
    <col min="11" max="11" width="16.6640625" bestFit="1" customWidth="1"/>
    <col min="12" max="12" width="14.1640625" bestFit="1" customWidth="1"/>
    <col min="13" max="13" width="15.5" bestFit="1" customWidth="1"/>
    <col min="14" max="14" width="15.6640625" bestFit="1" customWidth="1"/>
  </cols>
  <sheetData>
    <row r="7" spans="1:15" ht="16" x14ac:dyDescent="0.2">
      <c r="A7" s="59" t="s">
        <v>1756</v>
      </c>
    </row>
    <row r="9" spans="1:15" ht="15" customHeight="1" x14ac:dyDescent="0.2">
      <c r="A9" s="62" t="s">
        <v>1763</v>
      </c>
      <c r="B9" s="62"/>
      <c r="C9" s="62"/>
      <c r="D9" s="62"/>
      <c r="E9" s="62"/>
      <c r="F9" s="62"/>
      <c r="G9" s="62"/>
      <c r="H9" s="62"/>
      <c r="I9" s="62"/>
      <c r="J9" s="54" t="s">
        <v>1743</v>
      </c>
      <c r="K9" s="57"/>
      <c r="L9" s="57"/>
      <c r="M9" s="56"/>
      <c r="N9" s="56"/>
      <c r="O9" s="54"/>
    </row>
    <row r="10" spans="1:15" ht="15" customHeight="1" x14ac:dyDescent="0.2">
      <c r="A10" s="62" t="s">
        <v>1757</v>
      </c>
      <c r="B10" s="62"/>
      <c r="C10" s="62"/>
      <c r="D10" s="62"/>
      <c r="E10" s="62"/>
      <c r="F10" s="62"/>
      <c r="G10" s="62"/>
      <c r="H10" s="62"/>
      <c r="I10" s="62"/>
      <c r="J10" s="62"/>
      <c r="K10" s="62"/>
      <c r="L10" s="62"/>
      <c r="M10" s="62"/>
      <c r="N10" s="62"/>
      <c r="O10" s="54"/>
    </row>
    <row r="11" spans="1:15" s="1" customFormat="1" ht="17.25" customHeight="1" thickBot="1" x14ac:dyDescent="0.25">
      <c r="A11" s="61" t="s">
        <v>0</v>
      </c>
      <c r="B11" s="61"/>
      <c r="C11" s="7" t="s">
        <v>31</v>
      </c>
      <c r="D11" s="7" t="s">
        <v>141</v>
      </c>
      <c r="E11" s="7" t="s">
        <v>152</v>
      </c>
      <c r="F11" s="61" t="s">
        <v>142</v>
      </c>
      <c r="G11" s="61"/>
      <c r="H11" s="6"/>
      <c r="I11" s="61" t="s">
        <v>1758</v>
      </c>
      <c r="J11" s="61"/>
      <c r="K11" s="61"/>
      <c r="L11" s="61"/>
      <c r="M11" s="61"/>
      <c r="N11" s="61"/>
    </row>
    <row r="12" spans="1:15" s="1" customFormat="1" ht="16" thickBot="1" x14ac:dyDescent="0.25">
      <c r="A12" s="6" t="s">
        <v>1</v>
      </c>
      <c r="B12" s="6" t="s">
        <v>140</v>
      </c>
      <c r="C12" s="7"/>
      <c r="D12" s="7"/>
      <c r="E12" s="7"/>
      <c r="F12" s="7" t="s">
        <v>143</v>
      </c>
      <c r="G12" s="7" t="s">
        <v>144</v>
      </c>
      <c r="H12" s="7" t="s">
        <v>1655</v>
      </c>
      <c r="I12" s="7" t="s">
        <v>145</v>
      </c>
      <c r="J12" s="7" t="s">
        <v>149</v>
      </c>
      <c r="K12" s="7" t="s">
        <v>146</v>
      </c>
      <c r="L12" s="7" t="s">
        <v>147</v>
      </c>
      <c r="M12" s="7" t="s">
        <v>151</v>
      </c>
      <c r="N12" s="7" t="s">
        <v>150</v>
      </c>
    </row>
    <row r="13" spans="1:15" x14ac:dyDescent="0.2">
      <c r="A13" s="2" t="s">
        <v>2</v>
      </c>
      <c r="B13" t="s">
        <v>97</v>
      </c>
      <c r="C13" t="s">
        <v>98</v>
      </c>
      <c r="D13" t="s">
        <v>99</v>
      </c>
      <c r="E13" t="s">
        <v>3</v>
      </c>
      <c r="F13">
        <v>63.845527779999998</v>
      </c>
      <c r="G13">
        <v>22.68144444</v>
      </c>
      <c r="H13" t="s">
        <v>1656</v>
      </c>
      <c r="I13" s="2" t="s">
        <v>148</v>
      </c>
      <c r="J13" t="s">
        <v>148</v>
      </c>
      <c r="K13" t="s">
        <v>148</v>
      </c>
      <c r="L13" t="s">
        <v>148</v>
      </c>
      <c r="M13" t="s">
        <v>148</v>
      </c>
      <c r="N13" t="s">
        <v>148</v>
      </c>
    </row>
    <row r="14" spans="1:15" x14ac:dyDescent="0.2">
      <c r="A14" s="2" t="s">
        <v>2</v>
      </c>
      <c r="B14" t="s">
        <v>97</v>
      </c>
      <c r="C14" t="s">
        <v>100</v>
      </c>
      <c r="D14" t="s">
        <v>99</v>
      </c>
      <c r="E14" t="s">
        <v>3</v>
      </c>
      <c r="F14">
        <v>63.844805559999998</v>
      </c>
      <c r="G14">
        <v>22.683666670000001</v>
      </c>
      <c r="H14" t="s">
        <v>1656</v>
      </c>
      <c r="I14" s="2" t="s">
        <v>148</v>
      </c>
      <c r="M14" t="s">
        <v>148</v>
      </c>
      <c r="N14" t="s">
        <v>148</v>
      </c>
    </row>
    <row r="15" spans="1:15" x14ac:dyDescent="0.2">
      <c r="A15" s="2" t="s">
        <v>2</v>
      </c>
      <c r="B15" t="s">
        <v>97</v>
      </c>
      <c r="C15" t="s">
        <v>101</v>
      </c>
      <c r="D15" t="s">
        <v>99</v>
      </c>
      <c r="E15" t="s">
        <v>3</v>
      </c>
      <c r="F15">
        <v>63.838444440000004</v>
      </c>
      <c r="G15">
        <v>22.69091667</v>
      </c>
      <c r="H15" t="s">
        <v>1656</v>
      </c>
      <c r="I15" s="2" t="s">
        <v>148</v>
      </c>
      <c r="M15" t="s">
        <v>148</v>
      </c>
    </row>
    <row r="16" spans="1:15" x14ac:dyDescent="0.2">
      <c r="A16" s="2" t="s">
        <v>2</v>
      </c>
      <c r="B16" t="s">
        <v>97</v>
      </c>
      <c r="C16" t="s">
        <v>102</v>
      </c>
      <c r="D16" t="s">
        <v>99</v>
      </c>
      <c r="E16" t="s">
        <v>3</v>
      </c>
      <c r="F16">
        <v>63.83547222</v>
      </c>
      <c r="G16">
        <v>22.6965</v>
      </c>
      <c r="H16" t="s">
        <v>1656</v>
      </c>
      <c r="I16" s="2" t="s">
        <v>148</v>
      </c>
      <c r="J16" t="s">
        <v>148</v>
      </c>
      <c r="K16" t="s">
        <v>148</v>
      </c>
      <c r="L16" t="s">
        <v>148</v>
      </c>
      <c r="M16" t="s">
        <v>148</v>
      </c>
      <c r="N16" t="s">
        <v>148</v>
      </c>
    </row>
    <row r="17" spans="1:14" x14ac:dyDescent="0.2">
      <c r="A17" s="2" t="s">
        <v>2</v>
      </c>
      <c r="B17" t="s">
        <v>97</v>
      </c>
      <c r="C17" t="s">
        <v>103</v>
      </c>
      <c r="D17" t="s">
        <v>99</v>
      </c>
      <c r="E17" t="s">
        <v>3</v>
      </c>
      <c r="F17">
        <v>63.829111109999999</v>
      </c>
      <c r="G17">
        <v>22.704944439999998</v>
      </c>
      <c r="H17" t="s">
        <v>1656</v>
      </c>
      <c r="I17" s="2" t="s">
        <v>148</v>
      </c>
      <c r="J17" t="s">
        <v>148</v>
      </c>
      <c r="K17" t="s">
        <v>148</v>
      </c>
      <c r="L17" t="s">
        <v>148</v>
      </c>
      <c r="M17" t="s">
        <v>148</v>
      </c>
      <c r="N17" t="s">
        <v>148</v>
      </c>
    </row>
    <row r="18" spans="1:14" x14ac:dyDescent="0.2">
      <c r="A18" s="2" t="s">
        <v>2</v>
      </c>
      <c r="B18" t="s">
        <v>97</v>
      </c>
      <c r="C18" t="s">
        <v>104</v>
      </c>
      <c r="D18" t="s">
        <v>99</v>
      </c>
      <c r="E18" t="s">
        <v>3</v>
      </c>
      <c r="F18">
        <v>63.826888889999999</v>
      </c>
      <c r="G18">
        <v>22.71119444</v>
      </c>
      <c r="H18" t="s">
        <v>1656</v>
      </c>
      <c r="I18" s="2" t="s">
        <v>148</v>
      </c>
    </row>
    <row r="19" spans="1:14" x14ac:dyDescent="0.2">
      <c r="A19" s="2" t="s">
        <v>2</v>
      </c>
      <c r="B19" t="s">
        <v>97</v>
      </c>
      <c r="C19" t="s">
        <v>105</v>
      </c>
      <c r="D19" t="s">
        <v>99</v>
      </c>
      <c r="E19" t="s">
        <v>3</v>
      </c>
      <c r="F19">
        <v>63.824166669999997</v>
      </c>
      <c r="G19">
        <v>22.71569444</v>
      </c>
      <c r="H19" t="s">
        <v>1656</v>
      </c>
      <c r="I19" s="2" t="s">
        <v>148</v>
      </c>
    </row>
    <row r="20" spans="1:14" x14ac:dyDescent="0.2">
      <c r="A20" s="2" t="s">
        <v>2</v>
      </c>
      <c r="B20" t="s">
        <v>97</v>
      </c>
      <c r="C20" t="s">
        <v>106</v>
      </c>
      <c r="D20" t="s">
        <v>99</v>
      </c>
      <c r="E20" t="s">
        <v>3</v>
      </c>
      <c r="F20">
        <v>63.81958333</v>
      </c>
      <c r="G20">
        <v>22.722694440000001</v>
      </c>
      <c r="H20" t="s">
        <v>1656</v>
      </c>
      <c r="I20" s="2" t="s">
        <v>148</v>
      </c>
      <c r="J20" t="s">
        <v>148</v>
      </c>
      <c r="K20" t="s">
        <v>148</v>
      </c>
      <c r="L20" t="s">
        <v>148</v>
      </c>
      <c r="M20" t="s">
        <v>148</v>
      </c>
      <c r="N20" t="s">
        <v>148</v>
      </c>
    </row>
    <row r="21" spans="1:14" x14ac:dyDescent="0.2">
      <c r="A21" s="2" t="s">
        <v>5</v>
      </c>
      <c r="B21" t="s">
        <v>6</v>
      </c>
      <c r="C21" t="s">
        <v>107</v>
      </c>
      <c r="D21" t="s">
        <v>96</v>
      </c>
      <c r="E21" t="s">
        <v>3</v>
      </c>
      <c r="F21">
        <v>63.884</v>
      </c>
      <c r="G21">
        <v>22.481583329999999</v>
      </c>
      <c r="H21" t="s">
        <v>1656</v>
      </c>
      <c r="I21" s="2" t="s">
        <v>148</v>
      </c>
    </row>
    <row r="22" spans="1:14" x14ac:dyDescent="0.2">
      <c r="A22" s="2" t="s">
        <v>5</v>
      </c>
      <c r="B22" t="s">
        <v>6</v>
      </c>
      <c r="C22" t="s">
        <v>108</v>
      </c>
      <c r="D22" t="s">
        <v>96</v>
      </c>
      <c r="E22" t="s">
        <v>3</v>
      </c>
      <c r="F22">
        <v>63.880416670000002</v>
      </c>
      <c r="G22">
        <v>22.487305559999999</v>
      </c>
      <c r="H22" t="s">
        <v>1656</v>
      </c>
      <c r="I22" s="2" t="s">
        <v>148</v>
      </c>
      <c r="J22" t="s">
        <v>148</v>
      </c>
      <c r="K22" t="s">
        <v>148</v>
      </c>
      <c r="L22" t="s">
        <v>148</v>
      </c>
      <c r="M22" t="s">
        <v>148</v>
      </c>
    </row>
    <row r="23" spans="1:14" x14ac:dyDescent="0.2">
      <c r="A23" s="2" t="s">
        <v>5</v>
      </c>
      <c r="B23" t="s">
        <v>6</v>
      </c>
      <c r="C23" t="s">
        <v>111</v>
      </c>
      <c r="D23" t="s">
        <v>96</v>
      </c>
      <c r="E23" t="s">
        <v>3</v>
      </c>
      <c r="F23">
        <v>63.849305559999998</v>
      </c>
      <c r="G23">
        <v>22.563722219999999</v>
      </c>
      <c r="H23" t="s">
        <v>1656</v>
      </c>
      <c r="I23" s="2" t="s">
        <v>148</v>
      </c>
      <c r="N23" t="s">
        <v>148</v>
      </c>
    </row>
    <row r="24" spans="1:14" x14ac:dyDescent="0.2">
      <c r="A24" s="2" t="s">
        <v>5</v>
      </c>
      <c r="B24" t="s">
        <v>6</v>
      </c>
      <c r="C24" t="s">
        <v>112</v>
      </c>
      <c r="D24" t="s">
        <v>96</v>
      </c>
      <c r="E24" t="s">
        <v>3</v>
      </c>
      <c r="F24">
        <v>63.84530556</v>
      </c>
      <c r="G24">
        <v>22.560333329999999</v>
      </c>
      <c r="H24" t="s">
        <v>1656</v>
      </c>
      <c r="I24" s="2" t="s">
        <v>148</v>
      </c>
      <c r="J24" t="s">
        <v>148</v>
      </c>
      <c r="K24" t="s">
        <v>148</v>
      </c>
      <c r="M24" t="s">
        <v>148</v>
      </c>
      <c r="N24" t="s">
        <v>148</v>
      </c>
    </row>
    <row r="25" spans="1:14" x14ac:dyDescent="0.2">
      <c r="A25" s="2" t="s">
        <v>5</v>
      </c>
      <c r="B25" t="s">
        <v>6</v>
      </c>
      <c r="C25" t="s">
        <v>113</v>
      </c>
      <c r="D25" t="s">
        <v>96</v>
      </c>
      <c r="E25" t="s">
        <v>3</v>
      </c>
      <c r="F25">
        <v>63.84969444</v>
      </c>
      <c r="G25">
        <v>22.550666669999998</v>
      </c>
      <c r="H25" t="s">
        <v>1656</v>
      </c>
      <c r="I25" s="2" t="s">
        <v>148</v>
      </c>
      <c r="J25" t="s">
        <v>148</v>
      </c>
      <c r="K25" t="s">
        <v>148</v>
      </c>
      <c r="L25" t="s">
        <v>148</v>
      </c>
      <c r="M25" t="s">
        <v>148</v>
      </c>
      <c r="N25" t="s">
        <v>148</v>
      </c>
    </row>
    <row r="26" spans="1:14" x14ac:dyDescent="0.2">
      <c r="A26" s="2" t="s">
        <v>5</v>
      </c>
      <c r="B26" t="s">
        <v>6</v>
      </c>
      <c r="C26" t="s">
        <v>114</v>
      </c>
      <c r="D26" t="s">
        <v>96</v>
      </c>
      <c r="E26" t="s">
        <v>3</v>
      </c>
      <c r="F26">
        <v>63.851777779999999</v>
      </c>
      <c r="G26">
        <v>22.542638889999999</v>
      </c>
      <c r="H26" t="s">
        <v>1656</v>
      </c>
      <c r="I26" s="2" t="s">
        <v>148</v>
      </c>
    </row>
    <row r="27" spans="1:14" x14ac:dyDescent="0.2">
      <c r="A27" s="2" t="s">
        <v>5</v>
      </c>
      <c r="B27" t="s">
        <v>6</v>
      </c>
      <c r="C27" t="s">
        <v>115</v>
      </c>
      <c r="D27" t="s">
        <v>96</v>
      </c>
      <c r="E27" t="s">
        <v>3</v>
      </c>
      <c r="F27">
        <v>63.853027779999998</v>
      </c>
      <c r="G27">
        <v>22.539000000000001</v>
      </c>
      <c r="H27" t="s">
        <v>1656</v>
      </c>
      <c r="I27" s="2" t="s">
        <v>148</v>
      </c>
      <c r="J27" t="s">
        <v>148</v>
      </c>
      <c r="K27" t="s">
        <v>148</v>
      </c>
      <c r="L27" t="s">
        <v>148</v>
      </c>
    </row>
    <row r="28" spans="1:14" x14ac:dyDescent="0.2">
      <c r="A28" s="2" t="s">
        <v>5</v>
      </c>
      <c r="B28" t="s">
        <v>6</v>
      </c>
      <c r="C28" t="s">
        <v>116</v>
      </c>
      <c r="D28" t="s">
        <v>96</v>
      </c>
      <c r="E28" t="s">
        <v>3</v>
      </c>
      <c r="F28">
        <v>63.859055560000002</v>
      </c>
      <c r="G28">
        <v>22.52672222</v>
      </c>
      <c r="H28" t="s">
        <v>1656</v>
      </c>
      <c r="I28" s="2" t="s">
        <v>148</v>
      </c>
    </row>
    <row r="29" spans="1:14" x14ac:dyDescent="0.2">
      <c r="A29" s="2" t="s">
        <v>5</v>
      </c>
      <c r="B29" t="s">
        <v>4</v>
      </c>
      <c r="C29" t="s">
        <v>117</v>
      </c>
      <c r="D29" t="s">
        <v>96</v>
      </c>
      <c r="E29" t="s">
        <v>3</v>
      </c>
      <c r="F29">
        <v>63.905000000000001</v>
      </c>
      <c r="G29">
        <v>22.407444439999999</v>
      </c>
      <c r="H29" t="s">
        <v>1656</v>
      </c>
      <c r="I29" s="2" t="s">
        <v>148</v>
      </c>
      <c r="J29" t="s">
        <v>148</v>
      </c>
      <c r="K29" t="s">
        <v>148</v>
      </c>
      <c r="L29" t="s">
        <v>148</v>
      </c>
    </row>
    <row r="30" spans="1:14" x14ac:dyDescent="0.2">
      <c r="A30" s="2" t="s">
        <v>5</v>
      </c>
      <c r="B30" t="s">
        <v>4</v>
      </c>
      <c r="C30" t="s">
        <v>118</v>
      </c>
      <c r="D30" t="s">
        <v>96</v>
      </c>
      <c r="E30" t="s">
        <v>3</v>
      </c>
      <c r="F30">
        <v>63.902805559999997</v>
      </c>
      <c r="G30">
        <v>22.411277779999999</v>
      </c>
      <c r="H30" t="s">
        <v>1656</v>
      </c>
      <c r="I30" s="2" t="s">
        <v>148</v>
      </c>
    </row>
    <row r="31" spans="1:14" x14ac:dyDescent="0.2">
      <c r="A31" s="2" t="s">
        <v>5</v>
      </c>
      <c r="B31" t="s">
        <v>4</v>
      </c>
      <c r="C31" t="s">
        <v>109</v>
      </c>
      <c r="D31" t="s">
        <v>96</v>
      </c>
      <c r="E31" t="s">
        <v>3</v>
      </c>
      <c r="F31">
        <v>63.908749999999998</v>
      </c>
      <c r="G31">
        <v>22.389333329999999</v>
      </c>
      <c r="H31" t="s">
        <v>1656</v>
      </c>
      <c r="I31" s="2" t="s">
        <v>148</v>
      </c>
    </row>
    <row r="32" spans="1:14" x14ac:dyDescent="0.2">
      <c r="A32" s="2" t="s">
        <v>5</v>
      </c>
      <c r="B32" t="s">
        <v>4</v>
      </c>
      <c r="C32" t="s">
        <v>110</v>
      </c>
      <c r="D32" t="s">
        <v>96</v>
      </c>
      <c r="E32" t="s">
        <v>3</v>
      </c>
      <c r="F32">
        <v>63.909527779999998</v>
      </c>
      <c r="G32">
        <v>22.387833329999999</v>
      </c>
      <c r="H32" t="s">
        <v>1656</v>
      </c>
      <c r="I32" s="2" t="s">
        <v>148</v>
      </c>
      <c r="J32" t="s">
        <v>148</v>
      </c>
      <c r="K32" t="s">
        <v>148</v>
      </c>
      <c r="L32" t="s">
        <v>148</v>
      </c>
      <c r="M32" t="s">
        <v>148</v>
      </c>
      <c r="N32" t="s">
        <v>148</v>
      </c>
    </row>
    <row r="33" spans="1:14" x14ac:dyDescent="0.2">
      <c r="A33" s="2" t="s">
        <v>5</v>
      </c>
      <c r="B33" t="s">
        <v>7</v>
      </c>
      <c r="C33" t="s">
        <v>119</v>
      </c>
      <c r="D33" t="s">
        <v>96</v>
      </c>
      <c r="E33" t="s">
        <v>3</v>
      </c>
      <c r="F33">
        <v>63.87541667</v>
      </c>
      <c r="G33">
        <v>22.46613889</v>
      </c>
      <c r="H33" t="s">
        <v>1656</v>
      </c>
      <c r="I33" s="2" t="s">
        <v>148</v>
      </c>
      <c r="J33" t="s">
        <v>148</v>
      </c>
      <c r="K33" t="s">
        <v>148</v>
      </c>
      <c r="L33" t="s">
        <v>148</v>
      </c>
      <c r="M33" t="s">
        <v>148</v>
      </c>
      <c r="N33" t="s">
        <v>148</v>
      </c>
    </row>
    <row r="34" spans="1:14" x14ac:dyDescent="0.2">
      <c r="A34" s="2" t="s">
        <v>5</v>
      </c>
      <c r="B34" t="s">
        <v>6</v>
      </c>
      <c r="C34" t="s">
        <v>120</v>
      </c>
      <c r="D34" t="s">
        <v>96</v>
      </c>
      <c r="E34" t="s">
        <v>3</v>
      </c>
      <c r="F34">
        <v>63.864944440000002</v>
      </c>
      <c r="G34">
        <v>22.520472219999998</v>
      </c>
      <c r="H34" t="s">
        <v>1656</v>
      </c>
      <c r="I34" s="2" t="s">
        <v>148</v>
      </c>
      <c r="J34" t="s">
        <v>148</v>
      </c>
      <c r="K34" t="s">
        <v>148</v>
      </c>
    </row>
    <row r="35" spans="1:14" x14ac:dyDescent="0.2">
      <c r="A35" s="2" t="s">
        <v>5</v>
      </c>
      <c r="B35" t="s">
        <v>6</v>
      </c>
      <c r="C35" t="s">
        <v>121</v>
      </c>
      <c r="D35" t="s">
        <v>96</v>
      </c>
      <c r="E35" t="s">
        <v>3</v>
      </c>
      <c r="F35">
        <v>63.874250000000004</v>
      </c>
      <c r="G35">
        <v>22.502694439999999</v>
      </c>
      <c r="H35" t="s">
        <v>1656</v>
      </c>
      <c r="I35" s="2" t="s">
        <v>148</v>
      </c>
      <c r="N35" t="s">
        <v>148</v>
      </c>
    </row>
    <row r="36" spans="1:14" x14ac:dyDescent="0.2">
      <c r="A36" s="2" t="s">
        <v>5</v>
      </c>
      <c r="B36" t="s">
        <v>6</v>
      </c>
      <c r="C36" t="s">
        <v>122</v>
      </c>
      <c r="D36" t="s">
        <v>96</v>
      </c>
      <c r="E36" t="s">
        <v>3</v>
      </c>
      <c r="F36">
        <v>63.870527780000003</v>
      </c>
      <c r="G36">
        <v>22.509583330000002</v>
      </c>
      <c r="H36" t="s">
        <v>1656</v>
      </c>
      <c r="I36" s="2" t="s">
        <v>148</v>
      </c>
      <c r="N36" t="s">
        <v>148</v>
      </c>
    </row>
    <row r="37" spans="1:14" x14ac:dyDescent="0.2">
      <c r="A37" s="2" t="s">
        <v>5</v>
      </c>
      <c r="B37" s="3" t="s">
        <v>6</v>
      </c>
      <c r="C37" s="3" t="s">
        <v>123</v>
      </c>
      <c r="D37" s="3" t="s">
        <v>96</v>
      </c>
      <c r="E37" s="3" t="s">
        <v>3</v>
      </c>
      <c r="F37" s="3">
        <v>63.829305560000002</v>
      </c>
      <c r="G37" s="3">
        <v>22.577777780000002</v>
      </c>
      <c r="H37" s="3" t="s">
        <v>1656</v>
      </c>
      <c r="I37" s="2" t="s">
        <v>148</v>
      </c>
    </row>
    <row r="38" spans="1:14" x14ac:dyDescent="0.2">
      <c r="A38" s="2" t="s">
        <v>5</v>
      </c>
      <c r="B38" s="3" t="s">
        <v>6</v>
      </c>
      <c r="C38" s="3" t="s">
        <v>124</v>
      </c>
      <c r="D38" s="3" t="s">
        <v>96</v>
      </c>
      <c r="E38" s="3" t="s">
        <v>3</v>
      </c>
      <c r="F38" s="3">
        <v>63.829250000000002</v>
      </c>
      <c r="G38" s="3">
        <v>22.578611110000001</v>
      </c>
      <c r="H38" s="3" t="s">
        <v>1656</v>
      </c>
      <c r="I38" s="2" t="s">
        <v>148</v>
      </c>
      <c r="J38" t="s">
        <v>148</v>
      </c>
      <c r="K38" t="s">
        <v>148</v>
      </c>
      <c r="L38" t="s">
        <v>148</v>
      </c>
      <c r="M38" t="s">
        <v>148</v>
      </c>
      <c r="N38" t="s">
        <v>148</v>
      </c>
    </row>
    <row r="39" spans="1:14" x14ac:dyDescent="0.2">
      <c r="A39" s="2" t="s">
        <v>5</v>
      </c>
      <c r="B39" s="3" t="s">
        <v>6</v>
      </c>
      <c r="C39" s="3" t="s">
        <v>125</v>
      </c>
      <c r="D39" s="3" t="s">
        <v>96</v>
      </c>
      <c r="E39" s="3" t="s">
        <v>3</v>
      </c>
      <c r="F39" s="3">
        <v>63.821277780000003</v>
      </c>
      <c r="G39" s="3">
        <v>22.58922222</v>
      </c>
      <c r="H39" s="3" t="s">
        <v>1656</v>
      </c>
      <c r="I39" s="2" t="s">
        <v>148</v>
      </c>
    </row>
    <row r="40" spans="1:14" x14ac:dyDescent="0.2">
      <c r="A40" s="2" t="s">
        <v>5</v>
      </c>
      <c r="B40" s="3" t="s">
        <v>6</v>
      </c>
      <c r="C40" s="3" t="s">
        <v>126</v>
      </c>
      <c r="D40" s="3" t="s">
        <v>96</v>
      </c>
      <c r="E40" s="3" t="s">
        <v>3</v>
      </c>
      <c r="F40" s="3">
        <v>63.81844444</v>
      </c>
      <c r="G40" s="3">
        <v>22.59525</v>
      </c>
      <c r="H40" s="3" t="s">
        <v>1656</v>
      </c>
      <c r="I40" s="2" t="s">
        <v>148</v>
      </c>
      <c r="J40" t="s">
        <v>148</v>
      </c>
      <c r="K40" t="s">
        <v>148</v>
      </c>
      <c r="N40" t="s">
        <v>148</v>
      </c>
    </row>
    <row r="41" spans="1:14" ht="17" x14ac:dyDescent="0.2">
      <c r="A41" s="2" t="s">
        <v>1654</v>
      </c>
      <c r="B41" s="3" t="s">
        <v>1669</v>
      </c>
      <c r="C41" s="3" t="s">
        <v>1651</v>
      </c>
      <c r="D41" s="3" t="s">
        <v>96</v>
      </c>
      <c r="E41" s="3" t="s">
        <v>1660</v>
      </c>
      <c r="F41" s="3">
        <v>63.881937000000001</v>
      </c>
      <c r="G41" s="3">
        <v>22.389713</v>
      </c>
      <c r="H41" s="3" t="s">
        <v>1657</v>
      </c>
      <c r="I41" s="2"/>
      <c r="N41" t="s">
        <v>148</v>
      </c>
    </row>
    <row r="42" spans="1:14" ht="17" x14ac:dyDescent="0.2">
      <c r="A42" s="2" t="s">
        <v>1654</v>
      </c>
      <c r="B42" s="3" t="s">
        <v>1669</v>
      </c>
      <c r="C42" s="3" t="s">
        <v>1652</v>
      </c>
      <c r="D42" s="3" t="s">
        <v>96</v>
      </c>
      <c r="E42" s="3" t="s">
        <v>1661</v>
      </c>
      <c r="F42" s="3">
        <v>63.892899999999997</v>
      </c>
      <c r="G42" s="3">
        <v>22.321560000000002</v>
      </c>
      <c r="H42" s="3" t="s">
        <v>1699</v>
      </c>
      <c r="I42" s="2" t="s">
        <v>148</v>
      </c>
      <c r="N42" t="s">
        <v>148</v>
      </c>
    </row>
    <row r="43" spans="1:14" ht="17" x14ac:dyDescent="0.2">
      <c r="A43" s="2" t="s">
        <v>1654</v>
      </c>
      <c r="B43" s="3" t="s">
        <v>1669</v>
      </c>
      <c r="C43" s="3" t="s">
        <v>1649</v>
      </c>
      <c r="D43" s="3" t="s">
        <v>96</v>
      </c>
      <c r="E43" s="3" t="s">
        <v>1662</v>
      </c>
      <c r="F43" s="3">
        <v>63.872750000000003</v>
      </c>
      <c r="G43" s="3">
        <v>22.38955</v>
      </c>
      <c r="H43" s="3" t="s">
        <v>1699</v>
      </c>
      <c r="I43" s="2"/>
      <c r="N43" t="s">
        <v>148</v>
      </c>
    </row>
    <row r="44" spans="1:14" ht="17" x14ac:dyDescent="0.2">
      <c r="A44" s="2" t="s">
        <v>1654</v>
      </c>
      <c r="B44" s="3" t="s">
        <v>1669</v>
      </c>
      <c r="C44" s="3" t="s">
        <v>1647</v>
      </c>
      <c r="D44" s="3" t="s">
        <v>96</v>
      </c>
      <c r="E44" s="3" t="s">
        <v>1662</v>
      </c>
      <c r="F44" s="3">
        <v>63.873199999999997</v>
      </c>
      <c r="G44" s="3">
        <v>22.389700000000001</v>
      </c>
      <c r="H44" s="3" t="s">
        <v>1699</v>
      </c>
      <c r="I44" s="2"/>
      <c r="N44" t="s">
        <v>148</v>
      </c>
    </row>
    <row r="45" spans="1:14" ht="17" x14ac:dyDescent="0.2">
      <c r="A45" s="2" t="s">
        <v>1654</v>
      </c>
      <c r="B45" s="3" t="s">
        <v>1669</v>
      </c>
      <c r="C45" s="3" t="s">
        <v>1650</v>
      </c>
      <c r="D45" s="3" t="s">
        <v>96</v>
      </c>
      <c r="E45" s="3" t="s">
        <v>1662</v>
      </c>
      <c r="F45" s="3">
        <v>63.877319999999997</v>
      </c>
      <c r="G45" s="3">
        <v>22.39</v>
      </c>
      <c r="H45" s="3" t="s">
        <v>1699</v>
      </c>
      <c r="I45" s="2"/>
      <c r="N45" t="s">
        <v>148</v>
      </c>
    </row>
    <row r="46" spans="1:14" ht="17" x14ac:dyDescent="0.2">
      <c r="A46" s="2" t="s">
        <v>1654</v>
      </c>
      <c r="B46" s="3" t="s">
        <v>1669</v>
      </c>
      <c r="C46" s="3" t="s">
        <v>1648</v>
      </c>
      <c r="D46" s="3" t="s">
        <v>96</v>
      </c>
      <c r="E46" s="3" t="s">
        <v>1662</v>
      </c>
      <c r="F46" s="3">
        <v>63.879280000000001</v>
      </c>
      <c r="G46" s="3">
        <v>22.38822</v>
      </c>
      <c r="H46" s="3" t="s">
        <v>1656</v>
      </c>
      <c r="I46" s="2"/>
      <c r="N46" t="s">
        <v>148</v>
      </c>
    </row>
    <row r="47" spans="1:14" ht="17" x14ac:dyDescent="0.2">
      <c r="A47" s="2" t="s">
        <v>1684</v>
      </c>
      <c r="B47" s="3" t="s">
        <v>1670</v>
      </c>
      <c r="C47" s="3" t="s">
        <v>1667</v>
      </c>
      <c r="D47" s="3" t="s">
        <v>96</v>
      </c>
      <c r="E47" s="3" t="s">
        <v>1666</v>
      </c>
      <c r="F47" s="3">
        <v>63.847701000000001</v>
      </c>
      <c r="G47" s="3">
        <v>22.423445999999998</v>
      </c>
      <c r="H47" s="3" t="s">
        <v>1668</v>
      </c>
      <c r="I47" s="2"/>
      <c r="N47" t="s">
        <v>148</v>
      </c>
    </row>
    <row r="48" spans="1:14" ht="17" x14ac:dyDescent="0.2">
      <c r="A48" s="2" t="s">
        <v>1684</v>
      </c>
      <c r="B48" s="3" t="s">
        <v>1670</v>
      </c>
      <c r="C48" s="3" t="s">
        <v>1653</v>
      </c>
      <c r="D48" s="3" t="s">
        <v>96</v>
      </c>
      <c r="E48" s="3" t="s">
        <v>1663</v>
      </c>
      <c r="F48" s="3">
        <v>63.847701000000001</v>
      </c>
      <c r="G48" s="3">
        <v>22.423445999999998</v>
      </c>
      <c r="H48" s="3" t="s">
        <v>1659</v>
      </c>
      <c r="I48" s="2" t="s">
        <v>148</v>
      </c>
      <c r="N48" t="s">
        <v>148</v>
      </c>
    </row>
    <row r="49" spans="1:14" ht="17" x14ac:dyDescent="0.2">
      <c r="A49" s="2" t="s">
        <v>1685</v>
      </c>
      <c r="B49" s="3" t="s">
        <v>1683</v>
      </c>
      <c r="C49" s="3" t="s">
        <v>1697</v>
      </c>
      <c r="D49" s="3" t="s">
        <v>96</v>
      </c>
      <c r="E49" s="3" t="s">
        <v>1700</v>
      </c>
      <c r="F49">
        <v>63.85651</v>
      </c>
      <c r="G49">
        <v>22.383244999999999</v>
      </c>
      <c r="H49" s="3" t="s">
        <v>1658</v>
      </c>
      <c r="I49" s="2"/>
      <c r="N49" t="s">
        <v>148</v>
      </c>
    </row>
    <row r="50" spans="1:14" ht="17" x14ac:dyDescent="0.2">
      <c r="A50" s="2" t="s">
        <v>1685</v>
      </c>
      <c r="B50" s="3" t="s">
        <v>1683</v>
      </c>
      <c r="C50" s="3" t="s">
        <v>1696</v>
      </c>
      <c r="D50" s="3" t="s">
        <v>96</v>
      </c>
      <c r="E50" s="3" t="s">
        <v>1700</v>
      </c>
      <c r="F50">
        <v>63.873798000000001</v>
      </c>
      <c r="G50">
        <v>22.373155000000001</v>
      </c>
      <c r="H50" s="3" t="s">
        <v>1668</v>
      </c>
      <c r="I50" s="2" t="s">
        <v>148</v>
      </c>
      <c r="N50" t="s">
        <v>148</v>
      </c>
    </row>
    <row r="51" spans="1:14" ht="17" x14ac:dyDescent="0.2">
      <c r="A51" s="2" t="s">
        <v>1685</v>
      </c>
      <c r="B51" s="3" t="s">
        <v>1683</v>
      </c>
      <c r="C51" s="3" t="s">
        <v>1698</v>
      </c>
      <c r="D51" s="3" t="s">
        <v>96</v>
      </c>
      <c r="E51" s="3" t="s">
        <v>1700</v>
      </c>
      <c r="F51">
        <v>63.893459999999997</v>
      </c>
      <c r="G51">
        <v>22.418690000000002</v>
      </c>
      <c r="H51" s="3" t="s">
        <v>1668</v>
      </c>
      <c r="I51" s="2"/>
      <c r="N51" t="s">
        <v>148</v>
      </c>
    </row>
    <row r="52" spans="1:14" ht="17" x14ac:dyDescent="0.2">
      <c r="A52" s="2" t="s">
        <v>1719</v>
      </c>
      <c r="B52" s="3" t="s">
        <v>1744</v>
      </c>
      <c r="C52" s="3" t="s">
        <v>1720</v>
      </c>
      <c r="D52" s="3" t="s">
        <v>1722</v>
      </c>
      <c r="E52" s="3" t="s">
        <v>1745</v>
      </c>
      <c r="F52">
        <v>63.900334999999998</v>
      </c>
      <c r="G52">
        <v>22.246499</v>
      </c>
      <c r="H52" s="3" t="s">
        <v>1746</v>
      </c>
      <c r="I52" s="2" t="s">
        <v>148</v>
      </c>
      <c r="N52" t="s">
        <v>148</v>
      </c>
    </row>
    <row r="53" spans="1:14" ht="17" x14ac:dyDescent="0.2">
      <c r="A53" s="2" t="s">
        <v>1719</v>
      </c>
      <c r="B53" s="3" t="s">
        <v>1744</v>
      </c>
      <c r="C53" s="3" t="s">
        <v>1735</v>
      </c>
      <c r="D53" s="3" t="s">
        <v>1722</v>
      </c>
      <c r="E53" s="3" t="s">
        <v>1745</v>
      </c>
      <c r="F53">
        <v>63.898387999999997</v>
      </c>
      <c r="G53">
        <v>22.245283000000001</v>
      </c>
      <c r="H53" s="3" t="s">
        <v>1747</v>
      </c>
      <c r="I53" s="2"/>
      <c r="N53" t="s">
        <v>148</v>
      </c>
    </row>
    <row r="54" spans="1:14" ht="17" x14ac:dyDescent="0.2">
      <c r="A54" s="2" t="s">
        <v>1712</v>
      </c>
      <c r="B54" s="3" t="s">
        <v>1748</v>
      </c>
      <c r="C54" s="3" t="s">
        <v>1721</v>
      </c>
      <c r="D54" s="3" t="s">
        <v>1722</v>
      </c>
      <c r="E54" s="3" t="s">
        <v>1750</v>
      </c>
      <c r="F54">
        <v>63.919195000000002</v>
      </c>
      <c r="G54">
        <v>22.207830000000001</v>
      </c>
      <c r="H54" s="3" t="s">
        <v>1751</v>
      </c>
      <c r="I54" s="2" t="s">
        <v>148</v>
      </c>
      <c r="N54" t="s">
        <v>148</v>
      </c>
    </row>
    <row r="55" spans="1:14" x14ac:dyDescent="0.2">
      <c r="A55" s="2" t="s">
        <v>1712</v>
      </c>
      <c r="B55" s="3" t="s">
        <v>1748</v>
      </c>
      <c r="C55" s="3" t="s">
        <v>1742</v>
      </c>
      <c r="D55" s="3" t="s">
        <v>1722</v>
      </c>
      <c r="E55" s="3" t="s">
        <v>1749</v>
      </c>
      <c r="F55">
        <v>63.921959999999999</v>
      </c>
      <c r="G55">
        <v>22.200917</v>
      </c>
      <c r="H55" s="3" t="s">
        <v>1752</v>
      </c>
      <c r="I55" s="2"/>
      <c r="N55" t="s">
        <v>148</v>
      </c>
    </row>
    <row r="56" spans="1:14" x14ac:dyDescent="0.2">
      <c r="A56" s="2" t="s">
        <v>12</v>
      </c>
      <c r="B56" s="3" t="s">
        <v>11</v>
      </c>
      <c r="C56" s="3" t="s">
        <v>53</v>
      </c>
      <c r="D56" s="3" t="s">
        <v>54</v>
      </c>
      <c r="E56" s="3" t="s">
        <v>10</v>
      </c>
      <c r="F56" s="3">
        <v>64.008527779999994</v>
      </c>
      <c r="G56" s="3">
        <v>21.874722219999999</v>
      </c>
      <c r="H56" s="3" t="s">
        <v>1656</v>
      </c>
      <c r="I56" s="2" t="s">
        <v>148</v>
      </c>
      <c r="J56" t="s">
        <v>148</v>
      </c>
      <c r="K56" t="s">
        <v>148</v>
      </c>
      <c r="L56" t="s">
        <v>148</v>
      </c>
      <c r="M56" t="s">
        <v>148</v>
      </c>
      <c r="N56" t="s">
        <v>148</v>
      </c>
    </row>
    <row r="57" spans="1:14" x14ac:dyDescent="0.2">
      <c r="A57" s="2" t="s">
        <v>12</v>
      </c>
      <c r="B57" s="3" t="s">
        <v>11</v>
      </c>
      <c r="C57" s="3" t="s">
        <v>55</v>
      </c>
      <c r="D57" s="3" t="s">
        <v>54</v>
      </c>
      <c r="E57" s="3" t="s">
        <v>10</v>
      </c>
      <c r="F57" s="3">
        <v>64.010111109999997</v>
      </c>
      <c r="G57" s="3">
        <v>21.87277778</v>
      </c>
      <c r="H57" s="3" t="s">
        <v>1656</v>
      </c>
      <c r="I57" s="2" t="s">
        <v>148</v>
      </c>
      <c r="M57" t="s">
        <v>148</v>
      </c>
    </row>
    <row r="58" spans="1:14" x14ac:dyDescent="0.2">
      <c r="A58" s="2" t="s">
        <v>12</v>
      </c>
      <c r="B58" s="3" t="s">
        <v>11</v>
      </c>
      <c r="C58" s="3" t="s">
        <v>56</v>
      </c>
      <c r="D58" s="3" t="s">
        <v>54</v>
      </c>
      <c r="E58" s="3" t="s">
        <v>10</v>
      </c>
      <c r="F58" s="3">
        <v>64.011722219999996</v>
      </c>
      <c r="G58" s="3">
        <v>21.869583330000001</v>
      </c>
      <c r="H58" s="3" t="s">
        <v>1656</v>
      </c>
      <c r="I58" s="2" t="s">
        <v>148</v>
      </c>
    </row>
    <row r="59" spans="1:14" x14ac:dyDescent="0.2">
      <c r="A59" s="2" t="s">
        <v>12</v>
      </c>
      <c r="B59" s="3" t="s">
        <v>11</v>
      </c>
      <c r="C59" s="3" t="s">
        <v>57</v>
      </c>
      <c r="D59" s="3" t="s">
        <v>54</v>
      </c>
      <c r="E59" s="3" t="s">
        <v>10</v>
      </c>
      <c r="F59" s="3">
        <v>64.013499999999993</v>
      </c>
      <c r="G59" s="3">
        <v>21.868500000000001</v>
      </c>
      <c r="H59" s="3" t="s">
        <v>1656</v>
      </c>
      <c r="I59" s="2" t="s">
        <v>148</v>
      </c>
      <c r="J59" t="s">
        <v>148</v>
      </c>
      <c r="K59" t="s">
        <v>148</v>
      </c>
      <c r="L59" t="s">
        <v>148</v>
      </c>
      <c r="M59" t="s">
        <v>148</v>
      </c>
      <c r="N59" t="s">
        <v>148</v>
      </c>
    </row>
    <row r="60" spans="1:14" x14ac:dyDescent="0.2">
      <c r="A60" s="2" t="s">
        <v>12</v>
      </c>
      <c r="B60" s="3" t="s">
        <v>11</v>
      </c>
      <c r="C60" s="3" t="s">
        <v>58</v>
      </c>
      <c r="D60" s="3" t="s">
        <v>54</v>
      </c>
      <c r="E60" s="3" t="s">
        <v>10</v>
      </c>
      <c r="F60" s="3">
        <v>64.015138890000003</v>
      </c>
      <c r="G60" s="3">
        <v>21.863916669999998</v>
      </c>
      <c r="H60" s="3" t="s">
        <v>1656</v>
      </c>
      <c r="I60" s="2" t="s">
        <v>148</v>
      </c>
      <c r="M60" t="s">
        <v>148</v>
      </c>
    </row>
    <row r="61" spans="1:14" x14ac:dyDescent="0.2">
      <c r="A61" s="2" t="s">
        <v>12</v>
      </c>
      <c r="B61" s="3" t="s">
        <v>11</v>
      </c>
      <c r="C61" s="3" t="s">
        <v>59</v>
      </c>
      <c r="D61" s="3" t="s">
        <v>54</v>
      </c>
      <c r="E61" s="3" t="s">
        <v>10</v>
      </c>
      <c r="F61" s="3">
        <v>64.016888890000004</v>
      </c>
      <c r="G61" s="3">
        <v>21.860805559999999</v>
      </c>
      <c r="H61" s="3" t="s">
        <v>1656</v>
      </c>
      <c r="I61" s="2" t="s">
        <v>148</v>
      </c>
      <c r="J61" t="s">
        <v>148</v>
      </c>
      <c r="K61" t="s">
        <v>148</v>
      </c>
      <c r="M61" t="s">
        <v>148</v>
      </c>
      <c r="N61" t="s">
        <v>148</v>
      </c>
    </row>
    <row r="62" spans="1:14" x14ac:dyDescent="0.2">
      <c r="A62" s="2" t="s">
        <v>12</v>
      </c>
      <c r="B62" s="3" t="s">
        <v>11</v>
      </c>
      <c r="C62" s="3" t="s">
        <v>60</v>
      </c>
      <c r="D62" s="3" t="s">
        <v>54</v>
      </c>
      <c r="E62" s="3" t="s">
        <v>10</v>
      </c>
      <c r="F62" s="3">
        <v>64.011944439999994</v>
      </c>
      <c r="G62" s="3">
        <v>21.886944440000001</v>
      </c>
      <c r="H62" s="3" t="s">
        <v>1656</v>
      </c>
      <c r="I62" s="2" t="s">
        <v>148</v>
      </c>
      <c r="J62" t="s">
        <v>148</v>
      </c>
      <c r="K62" t="s">
        <v>148</v>
      </c>
      <c r="L62" t="s">
        <v>148</v>
      </c>
      <c r="N62" t="s">
        <v>148</v>
      </c>
    </row>
    <row r="63" spans="1:14" x14ac:dyDescent="0.2">
      <c r="A63" s="2" t="s">
        <v>12</v>
      </c>
      <c r="B63" s="3" t="s">
        <v>11</v>
      </c>
      <c r="C63" s="3" t="s">
        <v>61</v>
      </c>
      <c r="D63" s="3" t="s">
        <v>54</v>
      </c>
      <c r="E63" s="3" t="s">
        <v>10</v>
      </c>
      <c r="F63" s="3">
        <v>63.975000000000001</v>
      </c>
      <c r="G63" s="3">
        <v>21.958333329999999</v>
      </c>
      <c r="H63" s="3" t="s">
        <v>1656</v>
      </c>
      <c r="I63" s="2" t="s">
        <v>148</v>
      </c>
      <c r="J63" t="s">
        <v>148</v>
      </c>
      <c r="K63" t="s">
        <v>148</v>
      </c>
      <c r="L63" t="s">
        <v>148</v>
      </c>
      <c r="M63" t="s">
        <v>148</v>
      </c>
      <c r="N63" t="s">
        <v>148</v>
      </c>
    </row>
    <row r="64" spans="1:14" x14ac:dyDescent="0.2">
      <c r="A64" s="2" t="s">
        <v>12</v>
      </c>
      <c r="B64" t="s">
        <v>11</v>
      </c>
      <c r="C64" t="s">
        <v>62</v>
      </c>
      <c r="D64" t="s">
        <v>54</v>
      </c>
      <c r="E64" t="s">
        <v>10</v>
      </c>
      <c r="F64">
        <v>63.983055559999997</v>
      </c>
      <c r="G64">
        <v>21.932777779999999</v>
      </c>
      <c r="H64" t="s">
        <v>1656</v>
      </c>
      <c r="I64" s="2" t="s">
        <v>148</v>
      </c>
      <c r="N64" t="s">
        <v>148</v>
      </c>
    </row>
    <row r="65" spans="1:14" x14ac:dyDescent="0.2">
      <c r="A65" s="2" t="s">
        <v>12</v>
      </c>
      <c r="B65" t="s">
        <v>11</v>
      </c>
      <c r="C65" t="s">
        <v>63</v>
      </c>
      <c r="D65" t="s">
        <v>54</v>
      </c>
      <c r="E65" t="s">
        <v>10</v>
      </c>
      <c r="F65">
        <v>63.986944440000002</v>
      </c>
      <c r="G65">
        <v>21.922499999999999</v>
      </c>
      <c r="H65" t="s">
        <v>1656</v>
      </c>
      <c r="I65" s="2" t="s">
        <v>148</v>
      </c>
    </row>
    <row r="66" spans="1:14" x14ac:dyDescent="0.2">
      <c r="A66" s="2" t="s">
        <v>12</v>
      </c>
      <c r="B66" t="s">
        <v>11</v>
      </c>
      <c r="C66" t="s">
        <v>64</v>
      </c>
      <c r="D66" t="s">
        <v>54</v>
      </c>
      <c r="E66" t="s">
        <v>10</v>
      </c>
      <c r="F66">
        <v>63.991666670000001</v>
      </c>
      <c r="G66">
        <v>21.91222222</v>
      </c>
      <c r="H66" t="s">
        <v>1656</v>
      </c>
      <c r="I66" s="2" t="s">
        <v>148</v>
      </c>
      <c r="J66" t="s">
        <v>148</v>
      </c>
      <c r="K66" t="s">
        <v>148</v>
      </c>
    </row>
    <row r="67" spans="1:14" x14ac:dyDescent="0.2">
      <c r="A67" s="2" t="s">
        <v>15</v>
      </c>
      <c r="B67" t="s">
        <v>14</v>
      </c>
      <c r="C67" t="s">
        <v>65</v>
      </c>
      <c r="D67" t="s">
        <v>54</v>
      </c>
      <c r="E67" t="s">
        <v>66</v>
      </c>
      <c r="F67">
        <v>63.966777780000001</v>
      </c>
      <c r="G67">
        <v>21.988583330000001</v>
      </c>
      <c r="H67" t="s">
        <v>1656</v>
      </c>
      <c r="I67" s="2" t="s">
        <v>148</v>
      </c>
      <c r="J67" t="s">
        <v>148</v>
      </c>
      <c r="K67" t="s">
        <v>148</v>
      </c>
      <c r="M67" t="s">
        <v>148</v>
      </c>
      <c r="N67" t="s">
        <v>148</v>
      </c>
    </row>
    <row r="68" spans="1:14" x14ac:dyDescent="0.2">
      <c r="A68" s="2" t="s">
        <v>15</v>
      </c>
      <c r="B68" t="s">
        <v>14</v>
      </c>
      <c r="C68" t="s">
        <v>67</v>
      </c>
      <c r="D68" t="s">
        <v>54</v>
      </c>
      <c r="E68" t="s">
        <v>66</v>
      </c>
      <c r="F68">
        <v>63.921166669999998</v>
      </c>
      <c r="G68">
        <v>22.077972219999999</v>
      </c>
      <c r="H68" t="s">
        <v>1656</v>
      </c>
      <c r="I68" s="2" t="s">
        <v>148</v>
      </c>
    </row>
    <row r="69" spans="1:14" x14ac:dyDescent="0.2">
      <c r="A69" s="2" t="s">
        <v>15</v>
      </c>
      <c r="B69" t="s">
        <v>14</v>
      </c>
      <c r="C69" t="s">
        <v>68</v>
      </c>
      <c r="D69" t="s">
        <v>54</v>
      </c>
      <c r="E69" t="s">
        <v>66</v>
      </c>
      <c r="F69">
        <v>63.91938889</v>
      </c>
      <c r="G69">
        <v>22.08402778</v>
      </c>
      <c r="H69" t="s">
        <v>1656</v>
      </c>
      <c r="I69" s="2" t="s">
        <v>148</v>
      </c>
      <c r="J69" t="s">
        <v>148</v>
      </c>
      <c r="K69" t="s">
        <v>148</v>
      </c>
      <c r="N69" t="s">
        <v>148</v>
      </c>
    </row>
    <row r="70" spans="1:14" x14ac:dyDescent="0.2">
      <c r="A70" s="2" t="s">
        <v>15</v>
      </c>
      <c r="B70" t="s">
        <v>14</v>
      </c>
      <c r="C70" t="s">
        <v>69</v>
      </c>
      <c r="D70" t="s">
        <v>54</v>
      </c>
      <c r="E70" t="s">
        <v>66</v>
      </c>
      <c r="F70">
        <v>63.946416669999998</v>
      </c>
      <c r="G70">
        <v>22.029888889999999</v>
      </c>
      <c r="H70" t="s">
        <v>1656</v>
      </c>
      <c r="I70" s="2" t="s">
        <v>148</v>
      </c>
      <c r="M70" t="s">
        <v>148</v>
      </c>
    </row>
    <row r="71" spans="1:14" x14ac:dyDescent="0.2">
      <c r="A71" s="2" t="s">
        <v>15</v>
      </c>
      <c r="B71" t="s">
        <v>14</v>
      </c>
      <c r="C71" t="s">
        <v>70</v>
      </c>
      <c r="D71" t="s">
        <v>54</v>
      </c>
      <c r="E71" t="s">
        <v>66</v>
      </c>
      <c r="F71">
        <v>63.943305559999999</v>
      </c>
      <c r="G71">
        <v>22.047499999999999</v>
      </c>
      <c r="H71" t="s">
        <v>1656</v>
      </c>
      <c r="I71" s="2" t="s">
        <v>148</v>
      </c>
      <c r="J71" t="s">
        <v>148</v>
      </c>
      <c r="K71" t="s">
        <v>148</v>
      </c>
      <c r="N71" t="s">
        <v>148</v>
      </c>
    </row>
    <row r="72" spans="1:14" x14ac:dyDescent="0.2">
      <c r="A72" s="2" t="s">
        <v>15</v>
      </c>
      <c r="B72" t="s">
        <v>14</v>
      </c>
      <c r="C72" t="s">
        <v>71</v>
      </c>
      <c r="D72" t="s">
        <v>54</v>
      </c>
      <c r="E72" t="s">
        <v>66</v>
      </c>
      <c r="F72">
        <v>63.935416670000002</v>
      </c>
      <c r="G72">
        <v>22.052444439999999</v>
      </c>
      <c r="H72" t="s">
        <v>1656</v>
      </c>
      <c r="I72" s="2" t="s">
        <v>148</v>
      </c>
    </row>
    <row r="73" spans="1:14" x14ac:dyDescent="0.2">
      <c r="A73" s="2" t="s">
        <v>15</v>
      </c>
      <c r="B73" t="s">
        <v>14</v>
      </c>
      <c r="C73" t="s">
        <v>72</v>
      </c>
      <c r="D73" t="s">
        <v>54</v>
      </c>
      <c r="E73" t="s">
        <v>66</v>
      </c>
      <c r="F73">
        <v>63.930083330000002</v>
      </c>
      <c r="G73">
        <v>22.061527779999999</v>
      </c>
      <c r="H73" t="s">
        <v>1656</v>
      </c>
      <c r="I73" s="2" t="s">
        <v>148</v>
      </c>
      <c r="J73" t="s">
        <v>148</v>
      </c>
      <c r="K73" t="s">
        <v>148</v>
      </c>
      <c r="L73" t="s">
        <v>148</v>
      </c>
      <c r="M73" t="s">
        <v>148</v>
      </c>
      <c r="N73" t="s">
        <v>148</v>
      </c>
    </row>
    <row r="74" spans="1:14" x14ac:dyDescent="0.2">
      <c r="A74" s="2" t="s">
        <v>9</v>
      </c>
      <c r="B74" t="s">
        <v>8</v>
      </c>
      <c r="C74" t="s">
        <v>73</v>
      </c>
      <c r="D74" t="s">
        <v>54</v>
      </c>
      <c r="E74" t="s">
        <v>10</v>
      </c>
      <c r="F74">
        <v>63.915805560000003</v>
      </c>
      <c r="G74">
        <v>22.092805559999999</v>
      </c>
      <c r="H74" t="s">
        <v>1656</v>
      </c>
      <c r="I74" s="2" t="s">
        <v>148</v>
      </c>
      <c r="J74" t="s">
        <v>148</v>
      </c>
      <c r="K74" t="s">
        <v>148</v>
      </c>
      <c r="L74" t="s">
        <v>148</v>
      </c>
      <c r="N74" t="s">
        <v>148</v>
      </c>
    </row>
    <row r="75" spans="1:14" x14ac:dyDescent="0.2">
      <c r="A75" s="2" t="s">
        <v>9</v>
      </c>
      <c r="B75" t="s">
        <v>8</v>
      </c>
      <c r="C75" t="s">
        <v>74</v>
      </c>
      <c r="D75" t="s">
        <v>54</v>
      </c>
      <c r="E75" t="s">
        <v>10</v>
      </c>
      <c r="F75">
        <v>63.914861109999997</v>
      </c>
      <c r="G75">
        <v>22.093</v>
      </c>
      <c r="H75" t="s">
        <v>1656</v>
      </c>
      <c r="I75" s="2" t="s">
        <v>148</v>
      </c>
      <c r="N75" t="s">
        <v>148</v>
      </c>
    </row>
    <row r="76" spans="1:14" x14ac:dyDescent="0.2">
      <c r="A76" s="2" t="s">
        <v>9</v>
      </c>
      <c r="B76" t="s">
        <v>8</v>
      </c>
      <c r="C76" t="s">
        <v>75</v>
      </c>
      <c r="D76" t="s">
        <v>54</v>
      </c>
      <c r="E76" t="s">
        <v>10</v>
      </c>
      <c r="F76">
        <v>63.913249999999998</v>
      </c>
      <c r="G76">
        <v>22.09938889</v>
      </c>
      <c r="H76" t="s">
        <v>1656</v>
      </c>
      <c r="I76" s="2" t="s">
        <v>148</v>
      </c>
      <c r="N76" t="s">
        <v>148</v>
      </c>
    </row>
    <row r="77" spans="1:14" x14ac:dyDescent="0.2">
      <c r="A77" s="2" t="s">
        <v>9</v>
      </c>
      <c r="B77" t="s">
        <v>8</v>
      </c>
      <c r="C77" t="s">
        <v>76</v>
      </c>
      <c r="D77" t="s">
        <v>54</v>
      </c>
      <c r="E77" t="s">
        <v>10</v>
      </c>
      <c r="F77">
        <v>63.908583329999999</v>
      </c>
      <c r="G77">
        <v>22.103999999999999</v>
      </c>
      <c r="H77" t="s">
        <v>1656</v>
      </c>
      <c r="I77" s="2" t="s">
        <v>148</v>
      </c>
      <c r="J77" t="s">
        <v>148</v>
      </c>
      <c r="K77" t="s">
        <v>148</v>
      </c>
      <c r="L77" t="s">
        <v>148</v>
      </c>
      <c r="M77" t="s">
        <v>148</v>
      </c>
      <c r="N77" t="s">
        <v>148</v>
      </c>
    </row>
    <row r="78" spans="1:14" x14ac:dyDescent="0.2">
      <c r="A78" s="2" t="s">
        <v>9</v>
      </c>
      <c r="B78" t="s">
        <v>8</v>
      </c>
      <c r="C78" t="s">
        <v>77</v>
      </c>
      <c r="D78" t="s">
        <v>54</v>
      </c>
      <c r="E78" t="s">
        <v>10</v>
      </c>
      <c r="F78">
        <v>63.898166670000002</v>
      </c>
      <c r="G78">
        <v>22.11602778</v>
      </c>
      <c r="H78" t="s">
        <v>1656</v>
      </c>
      <c r="I78" s="2" t="s">
        <v>148</v>
      </c>
    </row>
    <row r="79" spans="1:14" x14ac:dyDescent="0.2">
      <c r="A79" s="2" t="s">
        <v>9</v>
      </c>
      <c r="B79" t="s">
        <v>8</v>
      </c>
      <c r="C79" t="s">
        <v>78</v>
      </c>
      <c r="D79" t="s">
        <v>54</v>
      </c>
      <c r="E79" t="s">
        <v>10</v>
      </c>
      <c r="F79">
        <v>63.899083330000003</v>
      </c>
      <c r="G79">
        <v>22.113833329999999</v>
      </c>
      <c r="H79" t="s">
        <v>1656</v>
      </c>
      <c r="I79" s="2" t="s">
        <v>148</v>
      </c>
      <c r="J79" t="s">
        <v>148</v>
      </c>
      <c r="K79" t="s">
        <v>148</v>
      </c>
      <c r="L79" t="s">
        <v>148</v>
      </c>
      <c r="N79" t="s">
        <v>148</v>
      </c>
    </row>
    <row r="80" spans="1:14" x14ac:dyDescent="0.2">
      <c r="A80" s="2" t="s">
        <v>9</v>
      </c>
      <c r="B80" t="s">
        <v>8</v>
      </c>
      <c r="C80" t="s">
        <v>79</v>
      </c>
      <c r="D80" t="s">
        <v>54</v>
      </c>
      <c r="E80" t="s">
        <v>10</v>
      </c>
      <c r="F80">
        <v>63.89880556</v>
      </c>
      <c r="G80">
        <v>22.109861110000001</v>
      </c>
      <c r="H80" t="s">
        <v>1656</v>
      </c>
      <c r="I80" s="2" t="s">
        <v>148</v>
      </c>
    </row>
    <row r="81" spans="1:14" x14ac:dyDescent="0.2">
      <c r="A81" s="2" t="s">
        <v>9</v>
      </c>
      <c r="B81" t="s">
        <v>8</v>
      </c>
      <c r="C81" t="s">
        <v>80</v>
      </c>
      <c r="D81" t="s">
        <v>54</v>
      </c>
      <c r="E81" t="s">
        <v>10</v>
      </c>
      <c r="F81">
        <v>63.882694440000002</v>
      </c>
      <c r="G81">
        <v>22.121111110000001</v>
      </c>
      <c r="H81" t="s">
        <v>1656</v>
      </c>
      <c r="I81" s="2" t="s">
        <v>148</v>
      </c>
      <c r="J81" t="s">
        <v>148</v>
      </c>
      <c r="K81" t="s">
        <v>148</v>
      </c>
      <c r="N81" t="s">
        <v>148</v>
      </c>
    </row>
    <row r="82" spans="1:14" x14ac:dyDescent="0.2">
      <c r="A82" s="2" t="s">
        <v>9</v>
      </c>
      <c r="B82" t="s">
        <v>8</v>
      </c>
      <c r="C82" t="s">
        <v>81</v>
      </c>
      <c r="D82" t="s">
        <v>54</v>
      </c>
      <c r="E82" t="s">
        <v>10</v>
      </c>
      <c r="F82">
        <v>63.884638889999998</v>
      </c>
      <c r="G82">
        <v>22.117249999999999</v>
      </c>
      <c r="H82" t="s">
        <v>1656</v>
      </c>
      <c r="I82" s="2" t="s">
        <v>148</v>
      </c>
      <c r="M82" t="s">
        <v>148</v>
      </c>
    </row>
    <row r="83" spans="1:14" x14ac:dyDescent="0.2">
      <c r="A83" s="2" t="s">
        <v>9</v>
      </c>
      <c r="B83" t="s">
        <v>8</v>
      </c>
      <c r="C83" t="s">
        <v>82</v>
      </c>
      <c r="D83" t="s">
        <v>54</v>
      </c>
      <c r="E83" t="s">
        <v>10</v>
      </c>
      <c r="F83">
        <v>63.886555559999998</v>
      </c>
      <c r="G83">
        <v>22.113888889999998</v>
      </c>
      <c r="H83" t="s">
        <v>1656</v>
      </c>
      <c r="I83" s="2" t="s">
        <v>148</v>
      </c>
    </row>
    <row r="84" spans="1:14" x14ac:dyDescent="0.2">
      <c r="A84" s="2" t="s">
        <v>9</v>
      </c>
      <c r="B84" t="s">
        <v>8</v>
      </c>
      <c r="C84" t="s">
        <v>83</v>
      </c>
      <c r="D84" t="s">
        <v>54</v>
      </c>
      <c r="E84" t="s">
        <v>10</v>
      </c>
      <c r="F84">
        <v>63.889416670000003</v>
      </c>
      <c r="G84">
        <v>22.114972219999999</v>
      </c>
      <c r="H84" t="s">
        <v>1656</v>
      </c>
      <c r="I84" s="2" t="s">
        <v>148</v>
      </c>
    </row>
    <row r="85" spans="1:14" x14ac:dyDescent="0.2">
      <c r="A85" s="2" t="s">
        <v>9</v>
      </c>
      <c r="B85" t="s">
        <v>8</v>
      </c>
      <c r="C85" t="s">
        <v>84</v>
      </c>
      <c r="D85" t="s">
        <v>54</v>
      </c>
      <c r="E85" t="s">
        <v>10</v>
      </c>
      <c r="F85">
        <v>63.890027779999997</v>
      </c>
      <c r="G85">
        <v>22.112333329999998</v>
      </c>
      <c r="H85" t="s">
        <v>1656</v>
      </c>
      <c r="I85" s="2" t="s">
        <v>148</v>
      </c>
      <c r="J85" t="s">
        <v>148</v>
      </c>
      <c r="K85" t="s">
        <v>148</v>
      </c>
      <c r="M85" t="s">
        <v>148</v>
      </c>
    </row>
    <row r="86" spans="1:14" x14ac:dyDescent="0.2">
      <c r="A86" s="2" t="s">
        <v>9</v>
      </c>
      <c r="B86" t="s">
        <v>8</v>
      </c>
      <c r="C86" t="s">
        <v>85</v>
      </c>
      <c r="D86" t="s">
        <v>54</v>
      </c>
      <c r="E86" t="s">
        <v>10</v>
      </c>
      <c r="F86">
        <v>63.892083329999998</v>
      </c>
      <c r="G86">
        <v>22.110472219999998</v>
      </c>
      <c r="H86" t="s">
        <v>1656</v>
      </c>
      <c r="I86" s="2" t="s">
        <v>148</v>
      </c>
      <c r="M86" t="s">
        <v>148</v>
      </c>
    </row>
    <row r="87" spans="1:14" x14ac:dyDescent="0.2">
      <c r="A87" s="2" t="s">
        <v>9</v>
      </c>
      <c r="B87" t="s">
        <v>8</v>
      </c>
      <c r="C87" t="s">
        <v>86</v>
      </c>
      <c r="D87" t="s">
        <v>54</v>
      </c>
      <c r="E87" t="s">
        <v>10</v>
      </c>
      <c r="F87">
        <v>63.880833330000002</v>
      </c>
      <c r="G87">
        <v>22.137083329999999</v>
      </c>
      <c r="H87" t="s">
        <v>1656</v>
      </c>
      <c r="I87" s="2" t="s">
        <v>148</v>
      </c>
      <c r="N87" t="s">
        <v>148</v>
      </c>
    </row>
    <row r="88" spans="1:14" x14ac:dyDescent="0.2">
      <c r="A88" s="2" t="s">
        <v>9</v>
      </c>
      <c r="B88" t="s">
        <v>8</v>
      </c>
      <c r="C88" t="s">
        <v>87</v>
      </c>
      <c r="D88" t="s">
        <v>54</v>
      </c>
      <c r="E88" t="s">
        <v>10</v>
      </c>
      <c r="F88">
        <v>63.880333329999999</v>
      </c>
      <c r="G88">
        <v>22.141249999999999</v>
      </c>
      <c r="H88" t="s">
        <v>1656</v>
      </c>
      <c r="I88" s="2" t="s">
        <v>148</v>
      </c>
      <c r="N88" t="s">
        <v>148</v>
      </c>
    </row>
    <row r="89" spans="1:14" x14ac:dyDescent="0.2">
      <c r="A89" s="2" t="s">
        <v>9</v>
      </c>
      <c r="B89" t="s">
        <v>8</v>
      </c>
      <c r="C89" t="s">
        <v>88</v>
      </c>
      <c r="D89" t="s">
        <v>54</v>
      </c>
      <c r="E89" t="s">
        <v>10</v>
      </c>
      <c r="F89">
        <v>63.878138890000002</v>
      </c>
      <c r="G89">
        <v>22.148472219999999</v>
      </c>
      <c r="H89" t="s">
        <v>1656</v>
      </c>
      <c r="I89" s="2" t="s">
        <v>148</v>
      </c>
      <c r="J89" t="s">
        <v>148</v>
      </c>
      <c r="K89" t="s">
        <v>148</v>
      </c>
      <c r="L89" t="s">
        <v>148</v>
      </c>
      <c r="N89" t="s">
        <v>148</v>
      </c>
    </row>
    <row r="90" spans="1:14" x14ac:dyDescent="0.2">
      <c r="A90" s="2" t="s">
        <v>9</v>
      </c>
      <c r="B90" t="s">
        <v>8</v>
      </c>
      <c r="C90" t="s">
        <v>89</v>
      </c>
      <c r="D90" t="s">
        <v>54</v>
      </c>
      <c r="E90" t="s">
        <v>10</v>
      </c>
      <c r="F90">
        <v>63.878999999999998</v>
      </c>
      <c r="G90">
        <v>22.152666669999999</v>
      </c>
      <c r="H90" t="s">
        <v>1656</v>
      </c>
      <c r="I90" s="2" t="s">
        <v>148</v>
      </c>
    </row>
    <row r="91" spans="1:14" x14ac:dyDescent="0.2">
      <c r="A91" s="2" t="s">
        <v>9</v>
      </c>
      <c r="B91" t="s">
        <v>8</v>
      </c>
      <c r="C91" t="s">
        <v>90</v>
      </c>
      <c r="D91" t="s">
        <v>54</v>
      </c>
      <c r="E91" t="s">
        <v>10</v>
      </c>
      <c r="F91">
        <v>63.87608333</v>
      </c>
      <c r="G91">
        <v>22.151166669999999</v>
      </c>
      <c r="H91" t="s">
        <v>1656</v>
      </c>
      <c r="I91" s="2" t="s">
        <v>148</v>
      </c>
    </row>
    <row r="92" spans="1:14" x14ac:dyDescent="0.2">
      <c r="A92" s="2" t="s">
        <v>9</v>
      </c>
      <c r="B92" t="s">
        <v>8</v>
      </c>
      <c r="C92" t="s">
        <v>91</v>
      </c>
      <c r="D92" t="s">
        <v>54</v>
      </c>
      <c r="E92" t="s">
        <v>10</v>
      </c>
      <c r="F92">
        <v>63.871499999999997</v>
      </c>
      <c r="G92">
        <v>22.16152778</v>
      </c>
      <c r="H92" t="s">
        <v>1656</v>
      </c>
      <c r="I92" s="2" t="s">
        <v>148</v>
      </c>
    </row>
    <row r="93" spans="1:14" x14ac:dyDescent="0.2">
      <c r="A93" s="2" t="s">
        <v>9</v>
      </c>
      <c r="B93" t="s">
        <v>8</v>
      </c>
      <c r="C93" t="s">
        <v>92</v>
      </c>
      <c r="D93" t="s">
        <v>54</v>
      </c>
      <c r="E93" t="s">
        <v>10</v>
      </c>
      <c r="F93">
        <v>63.858555559999999</v>
      </c>
      <c r="G93">
        <v>22.19766667</v>
      </c>
      <c r="H93" t="s">
        <v>1656</v>
      </c>
      <c r="I93" s="2" t="s">
        <v>148</v>
      </c>
      <c r="J93" t="s">
        <v>148</v>
      </c>
      <c r="K93" t="s">
        <v>148</v>
      </c>
      <c r="M93" t="s">
        <v>148</v>
      </c>
      <c r="N93" t="s">
        <v>148</v>
      </c>
    </row>
    <row r="94" spans="1:14" x14ac:dyDescent="0.2">
      <c r="A94" s="2" t="s">
        <v>9</v>
      </c>
      <c r="B94" t="s">
        <v>8</v>
      </c>
      <c r="C94" t="s">
        <v>93</v>
      </c>
      <c r="D94" t="s">
        <v>54</v>
      </c>
      <c r="E94" t="s">
        <v>10</v>
      </c>
      <c r="F94">
        <v>63.859305560000003</v>
      </c>
      <c r="G94">
        <v>22.195499999999999</v>
      </c>
      <c r="H94" t="s">
        <v>1656</v>
      </c>
      <c r="I94" s="2" t="s">
        <v>148</v>
      </c>
      <c r="M94" t="s">
        <v>148</v>
      </c>
    </row>
    <row r="95" spans="1:14" x14ac:dyDescent="0.2">
      <c r="A95" s="2" t="s">
        <v>13</v>
      </c>
      <c r="B95" t="s">
        <v>94</v>
      </c>
      <c r="C95" t="s">
        <v>95</v>
      </c>
      <c r="D95" t="s">
        <v>54</v>
      </c>
      <c r="E95" t="s">
        <v>10</v>
      </c>
      <c r="F95">
        <v>63.958783330000003</v>
      </c>
      <c r="G95">
        <v>22.047933329999999</v>
      </c>
      <c r="H95" t="s">
        <v>1656</v>
      </c>
      <c r="I95" s="2" t="s">
        <v>148</v>
      </c>
      <c r="J95" t="s">
        <v>148</v>
      </c>
      <c r="K95" t="s">
        <v>148</v>
      </c>
      <c r="L95" t="s">
        <v>148</v>
      </c>
    </row>
    <row r="96" spans="1:14" x14ac:dyDescent="0.2">
      <c r="A96" s="2" t="s">
        <v>28</v>
      </c>
      <c r="B96" t="s">
        <v>32</v>
      </c>
      <c r="C96" t="s">
        <v>33</v>
      </c>
      <c r="D96" t="s">
        <v>34</v>
      </c>
      <c r="E96" t="s">
        <v>29</v>
      </c>
      <c r="F96">
        <v>64.023055560000003</v>
      </c>
      <c r="G96">
        <v>21.49777778</v>
      </c>
      <c r="H96" t="s">
        <v>1656</v>
      </c>
      <c r="I96" s="2" t="s">
        <v>148</v>
      </c>
      <c r="J96" t="s">
        <v>148</v>
      </c>
      <c r="K96" t="s">
        <v>148</v>
      </c>
      <c r="L96" t="s">
        <v>148</v>
      </c>
    </row>
    <row r="97" spans="1:14" x14ac:dyDescent="0.2">
      <c r="A97" s="2" t="s">
        <v>28</v>
      </c>
      <c r="B97" t="s">
        <v>32</v>
      </c>
      <c r="C97" t="s">
        <v>35</v>
      </c>
      <c r="D97" t="s">
        <v>34</v>
      </c>
      <c r="E97" t="s">
        <v>29</v>
      </c>
      <c r="F97">
        <v>64.010277779999996</v>
      </c>
      <c r="G97">
        <v>21.52222222</v>
      </c>
      <c r="H97" t="s">
        <v>1656</v>
      </c>
      <c r="I97" s="2" t="s">
        <v>148</v>
      </c>
      <c r="J97" t="s">
        <v>148</v>
      </c>
      <c r="K97" t="s">
        <v>148</v>
      </c>
      <c r="L97" t="s">
        <v>148</v>
      </c>
      <c r="N97" t="s">
        <v>148</v>
      </c>
    </row>
    <row r="98" spans="1:14" x14ac:dyDescent="0.2">
      <c r="A98" s="2" t="s">
        <v>28</v>
      </c>
      <c r="B98" t="s">
        <v>32</v>
      </c>
      <c r="C98" t="s">
        <v>36</v>
      </c>
      <c r="D98" t="s">
        <v>34</v>
      </c>
      <c r="E98" t="s">
        <v>29</v>
      </c>
      <c r="F98">
        <v>63.99777778</v>
      </c>
      <c r="G98">
        <v>21.549166670000002</v>
      </c>
      <c r="H98" t="s">
        <v>1656</v>
      </c>
      <c r="I98" s="2" t="s">
        <v>148</v>
      </c>
      <c r="J98" t="s">
        <v>148</v>
      </c>
      <c r="K98" t="s">
        <v>148</v>
      </c>
      <c r="L98" t="s">
        <v>148</v>
      </c>
    </row>
    <row r="99" spans="1:14" x14ac:dyDescent="0.2">
      <c r="A99" s="2" t="s">
        <v>37</v>
      </c>
      <c r="B99" t="s">
        <v>26</v>
      </c>
      <c r="C99" t="s">
        <v>38</v>
      </c>
      <c r="D99" t="s">
        <v>34</v>
      </c>
      <c r="E99" t="s">
        <v>27</v>
      </c>
      <c r="F99">
        <v>64.003888889999999</v>
      </c>
      <c r="G99">
        <v>21.62911111</v>
      </c>
      <c r="H99" t="s">
        <v>1656</v>
      </c>
      <c r="I99" s="2" t="s">
        <v>148</v>
      </c>
      <c r="J99" t="s">
        <v>148</v>
      </c>
    </row>
    <row r="100" spans="1:14" x14ac:dyDescent="0.2">
      <c r="A100" s="2" t="s">
        <v>37</v>
      </c>
      <c r="B100" t="s">
        <v>26</v>
      </c>
      <c r="C100" t="s">
        <v>39</v>
      </c>
      <c r="D100" t="s">
        <v>34</v>
      </c>
      <c r="E100" t="s">
        <v>27</v>
      </c>
      <c r="F100">
        <v>64.00563889</v>
      </c>
      <c r="G100">
        <v>21.627138890000001</v>
      </c>
      <c r="H100" t="s">
        <v>1656</v>
      </c>
      <c r="I100" s="2" t="s">
        <v>148</v>
      </c>
      <c r="N100" t="s">
        <v>148</v>
      </c>
    </row>
    <row r="101" spans="1:14" x14ac:dyDescent="0.2">
      <c r="A101" s="2" t="s">
        <v>37</v>
      </c>
      <c r="B101" t="s">
        <v>26</v>
      </c>
      <c r="C101" t="s">
        <v>40</v>
      </c>
      <c r="D101" t="s">
        <v>34</v>
      </c>
      <c r="E101" t="s">
        <v>27</v>
      </c>
      <c r="F101">
        <v>63.998055559999997</v>
      </c>
      <c r="G101">
        <v>21.634444439999999</v>
      </c>
      <c r="H101" t="s">
        <v>1656</v>
      </c>
      <c r="I101" s="2" t="s">
        <v>148</v>
      </c>
      <c r="J101" t="s">
        <v>148</v>
      </c>
      <c r="K101" t="s">
        <v>148</v>
      </c>
      <c r="L101" t="s">
        <v>148</v>
      </c>
      <c r="N101" t="s">
        <v>148</v>
      </c>
    </row>
    <row r="102" spans="1:14" x14ac:dyDescent="0.2">
      <c r="A102" s="2" t="s">
        <v>37</v>
      </c>
      <c r="B102" t="s">
        <v>26</v>
      </c>
      <c r="C102" t="s">
        <v>41</v>
      </c>
      <c r="D102" t="s">
        <v>34</v>
      </c>
      <c r="E102" t="s">
        <v>27</v>
      </c>
      <c r="F102">
        <v>63.998944440000002</v>
      </c>
      <c r="G102">
        <v>21.63394444</v>
      </c>
      <c r="H102" t="s">
        <v>1656</v>
      </c>
      <c r="I102" s="2" t="s">
        <v>148</v>
      </c>
    </row>
    <row r="103" spans="1:14" x14ac:dyDescent="0.2">
      <c r="A103" s="2" t="s">
        <v>37</v>
      </c>
      <c r="B103" t="s">
        <v>26</v>
      </c>
      <c r="C103" t="s">
        <v>42</v>
      </c>
      <c r="D103" t="s">
        <v>34</v>
      </c>
      <c r="E103" t="s">
        <v>27</v>
      </c>
      <c r="F103">
        <v>63.992750000000001</v>
      </c>
      <c r="G103">
        <v>21.64083333</v>
      </c>
      <c r="H103" t="s">
        <v>1656</v>
      </c>
      <c r="I103" s="2" t="s">
        <v>148</v>
      </c>
      <c r="J103" t="s">
        <v>148</v>
      </c>
      <c r="K103" t="s">
        <v>148</v>
      </c>
      <c r="L103" t="s">
        <v>148</v>
      </c>
      <c r="N103" t="s">
        <v>148</v>
      </c>
    </row>
    <row r="104" spans="1:14" x14ac:dyDescent="0.2">
      <c r="A104" s="2" t="s">
        <v>43</v>
      </c>
      <c r="B104" t="s">
        <v>44</v>
      </c>
      <c r="C104" t="s">
        <v>45</v>
      </c>
      <c r="D104" t="s">
        <v>34</v>
      </c>
      <c r="E104" t="s">
        <v>27</v>
      </c>
      <c r="F104">
        <v>63.998833329999997</v>
      </c>
      <c r="G104">
        <v>21.670500000000001</v>
      </c>
      <c r="H104" t="s">
        <v>1656</v>
      </c>
      <c r="I104" s="2" t="s">
        <v>148</v>
      </c>
    </row>
    <row r="105" spans="1:14" x14ac:dyDescent="0.2">
      <c r="A105" s="2" t="s">
        <v>43</v>
      </c>
      <c r="B105" t="s">
        <v>44</v>
      </c>
      <c r="C105" t="s">
        <v>46</v>
      </c>
      <c r="D105" t="s">
        <v>34</v>
      </c>
      <c r="E105" t="s">
        <v>27</v>
      </c>
      <c r="F105">
        <v>63.998833329999997</v>
      </c>
      <c r="G105">
        <v>21.67055556</v>
      </c>
      <c r="H105" t="s">
        <v>1656</v>
      </c>
      <c r="I105" s="2" t="s">
        <v>148</v>
      </c>
      <c r="J105" t="s">
        <v>148</v>
      </c>
      <c r="K105" t="s">
        <v>148</v>
      </c>
      <c r="L105" t="s">
        <v>148</v>
      </c>
      <c r="N105" t="s">
        <v>148</v>
      </c>
    </row>
    <row r="106" spans="1:14" x14ac:dyDescent="0.2">
      <c r="A106" s="2" t="s">
        <v>30</v>
      </c>
      <c r="B106" t="s">
        <v>47</v>
      </c>
      <c r="C106" t="s">
        <v>48</v>
      </c>
      <c r="D106" t="s">
        <v>34</v>
      </c>
      <c r="E106" t="s">
        <v>27</v>
      </c>
      <c r="F106">
        <v>63.974166670000002</v>
      </c>
      <c r="G106">
        <v>21.748055560000001</v>
      </c>
      <c r="H106" t="s">
        <v>1656</v>
      </c>
      <c r="I106" s="2" t="s">
        <v>148</v>
      </c>
      <c r="J106" t="s">
        <v>148</v>
      </c>
      <c r="K106" t="s">
        <v>148</v>
      </c>
      <c r="L106" t="s">
        <v>148</v>
      </c>
      <c r="N106" t="s">
        <v>148</v>
      </c>
    </row>
    <row r="107" spans="1:14" x14ac:dyDescent="0.2">
      <c r="A107" s="2" t="s">
        <v>22</v>
      </c>
      <c r="B107" t="s">
        <v>21</v>
      </c>
      <c r="C107" t="s">
        <v>49</v>
      </c>
      <c r="D107" t="s">
        <v>34</v>
      </c>
      <c r="E107" t="s">
        <v>50</v>
      </c>
      <c r="F107">
        <v>63.953944440000001</v>
      </c>
      <c r="G107">
        <v>21.761861110000002</v>
      </c>
      <c r="H107" t="s">
        <v>1656</v>
      </c>
      <c r="I107" s="2" t="s">
        <v>148</v>
      </c>
      <c r="J107" t="s">
        <v>148</v>
      </c>
      <c r="K107" t="s">
        <v>148</v>
      </c>
      <c r="L107" t="s">
        <v>148</v>
      </c>
      <c r="N107" t="s">
        <v>148</v>
      </c>
    </row>
    <row r="108" spans="1:14" x14ac:dyDescent="0.2">
      <c r="A108" s="2" t="s">
        <v>24</v>
      </c>
      <c r="B108" t="s">
        <v>23</v>
      </c>
      <c r="C108" t="s">
        <v>51</v>
      </c>
      <c r="D108" t="s">
        <v>34</v>
      </c>
      <c r="E108" t="s">
        <v>25</v>
      </c>
      <c r="F108">
        <v>63.967111109999998</v>
      </c>
      <c r="G108">
        <v>21.69011111</v>
      </c>
      <c r="H108" t="s">
        <v>1656</v>
      </c>
      <c r="I108" s="2" t="s">
        <v>148</v>
      </c>
    </row>
    <row r="109" spans="1:14" x14ac:dyDescent="0.2">
      <c r="A109" s="2" t="s">
        <v>24</v>
      </c>
      <c r="B109" t="s">
        <v>23</v>
      </c>
      <c r="C109" t="s">
        <v>52</v>
      </c>
      <c r="D109" t="s">
        <v>34</v>
      </c>
      <c r="E109" t="s">
        <v>25</v>
      </c>
      <c r="F109">
        <v>63.969250000000002</v>
      </c>
      <c r="G109">
        <v>21.68597222</v>
      </c>
      <c r="H109" t="s">
        <v>1656</v>
      </c>
      <c r="I109" s="2" t="s">
        <v>148</v>
      </c>
      <c r="J109" t="s">
        <v>148</v>
      </c>
      <c r="K109" t="s">
        <v>148</v>
      </c>
      <c r="L109" t="s">
        <v>148</v>
      </c>
      <c r="M109" t="s">
        <v>148</v>
      </c>
      <c r="N109" t="s">
        <v>148</v>
      </c>
    </row>
    <row r="110" spans="1:14" x14ac:dyDescent="0.2">
      <c r="A110" s="2" t="s">
        <v>17</v>
      </c>
      <c r="B110" t="s">
        <v>16</v>
      </c>
      <c r="C110" t="s">
        <v>127</v>
      </c>
      <c r="D110" t="s">
        <v>34</v>
      </c>
      <c r="E110" t="s">
        <v>66</v>
      </c>
      <c r="F110">
        <v>63.920138889999997</v>
      </c>
      <c r="G110">
        <v>21.835944439999999</v>
      </c>
      <c r="H110" t="s">
        <v>1656</v>
      </c>
      <c r="I110" s="2" t="s">
        <v>148</v>
      </c>
      <c r="J110" t="s">
        <v>148</v>
      </c>
      <c r="K110" t="s">
        <v>148</v>
      </c>
      <c r="L110" t="s">
        <v>148</v>
      </c>
      <c r="M110" t="s">
        <v>148</v>
      </c>
      <c r="N110" t="s">
        <v>148</v>
      </c>
    </row>
    <row r="111" spans="1:14" x14ac:dyDescent="0.2">
      <c r="A111" s="2" t="s">
        <v>17</v>
      </c>
      <c r="B111" t="s">
        <v>16</v>
      </c>
      <c r="C111" t="s">
        <v>128</v>
      </c>
      <c r="D111" t="s">
        <v>34</v>
      </c>
      <c r="E111" t="s">
        <v>66</v>
      </c>
      <c r="F111">
        <v>63.91788889</v>
      </c>
      <c r="G111">
        <v>21.838249999999999</v>
      </c>
      <c r="H111" t="s">
        <v>1656</v>
      </c>
      <c r="I111" s="2" t="s">
        <v>148</v>
      </c>
      <c r="J111" t="s">
        <v>148</v>
      </c>
      <c r="K111" t="s">
        <v>148</v>
      </c>
      <c r="L111" t="s">
        <v>148</v>
      </c>
      <c r="M111" t="s">
        <v>148</v>
      </c>
      <c r="N111" t="s">
        <v>148</v>
      </c>
    </row>
    <row r="112" spans="1:14" x14ac:dyDescent="0.2">
      <c r="A112" s="2" t="s">
        <v>17</v>
      </c>
      <c r="B112" t="s">
        <v>16</v>
      </c>
      <c r="C112" t="s">
        <v>129</v>
      </c>
      <c r="D112" t="s">
        <v>34</v>
      </c>
      <c r="E112" t="s">
        <v>66</v>
      </c>
      <c r="F112">
        <v>63.91297222</v>
      </c>
      <c r="G112">
        <v>21.8445</v>
      </c>
      <c r="H112" t="s">
        <v>1656</v>
      </c>
      <c r="I112" s="2" t="s">
        <v>148</v>
      </c>
      <c r="J112" t="s">
        <v>148</v>
      </c>
      <c r="K112" t="s">
        <v>148</v>
      </c>
      <c r="L112" t="s">
        <v>148</v>
      </c>
      <c r="M112" t="s">
        <v>148</v>
      </c>
      <c r="N112" t="s">
        <v>148</v>
      </c>
    </row>
    <row r="113" spans="1:14" x14ac:dyDescent="0.2">
      <c r="A113" s="2" t="s">
        <v>17</v>
      </c>
      <c r="B113" t="s">
        <v>16</v>
      </c>
      <c r="C113" t="s">
        <v>130</v>
      </c>
      <c r="D113" t="s">
        <v>34</v>
      </c>
      <c r="E113" t="s">
        <v>66</v>
      </c>
      <c r="F113">
        <v>63.912555560000001</v>
      </c>
      <c r="G113">
        <v>21.845055559999999</v>
      </c>
      <c r="H113" t="s">
        <v>1656</v>
      </c>
      <c r="I113" s="2" t="s">
        <v>148</v>
      </c>
      <c r="N113" t="s">
        <v>148</v>
      </c>
    </row>
    <row r="114" spans="1:14" x14ac:dyDescent="0.2">
      <c r="A114" s="2" t="s">
        <v>17</v>
      </c>
      <c r="B114" t="s">
        <v>16</v>
      </c>
      <c r="C114" t="s">
        <v>131</v>
      </c>
      <c r="D114" t="s">
        <v>34</v>
      </c>
      <c r="E114" t="s">
        <v>66</v>
      </c>
      <c r="F114">
        <v>63.901666669999997</v>
      </c>
      <c r="G114">
        <v>21.859666669999999</v>
      </c>
      <c r="H114" t="s">
        <v>1656</v>
      </c>
      <c r="I114" s="2" t="s">
        <v>148</v>
      </c>
      <c r="J114" t="s">
        <v>148</v>
      </c>
      <c r="K114" t="s">
        <v>148</v>
      </c>
      <c r="L114" t="s">
        <v>148</v>
      </c>
      <c r="M114" t="s">
        <v>148</v>
      </c>
      <c r="N114" t="s">
        <v>148</v>
      </c>
    </row>
    <row r="115" spans="1:14" x14ac:dyDescent="0.2">
      <c r="A115" s="2" t="s">
        <v>17</v>
      </c>
      <c r="B115" t="s">
        <v>16</v>
      </c>
      <c r="C115" t="s">
        <v>132</v>
      </c>
      <c r="D115" t="s">
        <v>34</v>
      </c>
      <c r="E115" t="s">
        <v>66</v>
      </c>
      <c r="F115">
        <v>63.90438889</v>
      </c>
      <c r="G115">
        <v>21.873666669999999</v>
      </c>
      <c r="H115" t="s">
        <v>1656</v>
      </c>
      <c r="I115" s="2" t="s">
        <v>148</v>
      </c>
    </row>
    <row r="116" spans="1:14" x14ac:dyDescent="0.2">
      <c r="A116" s="2" t="s">
        <v>17</v>
      </c>
      <c r="B116" t="s">
        <v>16</v>
      </c>
      <c r="C116" t="s">
        <v>133</v>
      </c>
      <c r="D116" t="s">
        <v>34</v>
      </c>
      <c r="E116" t="s">
        <v>66</v>
      </c>
      <c r="F116">
        <v>63.906638890000004</v>
      </c>
      <c r="G116">
        <v>21.870694440000001</v>
      </c>
      <c r="H116" t="s">
        <v>1656</v>
      </c>
      <c r="I116" s="2" t="s">
        <v>148</v>
      </c>
      <c r="J116" t="s">
        <v>148</v>
      </c>
      <c r="K116" t="s">
        <v>148</v>
      </c>
      <c r="L116" t="s">
        <v>148</v>
      </c>
      <c r="M116" t="s">
        <v>148</v>
      </c>
      <c r="N116" t="s">
        <v>148</v>
      </c>
    </row>
    <row r="117" spans="1:14" x14ac:dyDescent="0.2">
      <c r="A117" s="2" t="s">
        <v>17</v>
      </c>
      <c r="B117" t="s">
        <v>16</v>
      </c>
      <c r="C117" t="s">
        <v>134</v>
      </c>
      <c r="D117" t="s">
        <v>34</v>
      </c>
      <c r="E117" t="s">
        <v>66</v>
      </c>
      <c r="F117">
        <v>63.911138889999997</v>
      </c>
      <c r="G117">
        <v>21.869111109999999</v>
      </c>
      <c r="H117" t="s">
        <v>1656</v>
      </c>
      <c r="I117" s="2" t="s">
        <v>148</v>
      </c>
      <c r="J117" t="s">
        <v>148</v>
      </c>
      <c r="K117" t="s">
        <v>148</v>
      </c>
      <c r="L117" t="s">
        <v>148</v>
      </c>
      <c r="N117" t="s">
        <v>148</v>
      </c>
    </row>
    <row r="118" spans="1:14" x14ac:dyDescent="0.2">
      <c r="A118" s="2" t="s">
        <v>17</v>
      </c>
      <c r="B118" t="s">
        <v>16</v>
      </c>
      <c r="C118" t="s">
        <v>135</v>
      </c>
      <c r="D118" t="s">
        <v>34</v>
      </c>
      <c r="E118" t="s">
        <v>66</v>
      </c>
      <c r="F118">
        <v>63.913194439999998</v>
      </c>
      <c r="G118">
        <v>21.864805560000001</v>
      </c>
      <c r="H118" t="s">
        <v>1656</v>
      </c>
      <c r="I118" s="2" t="s">
        <v>148</v>
      </c>
    </row>
    <row r="119" spans="1:14" x14ac:dyDescent="0.2">
      <c r="A119" s="2" t="s">
        <v>19</v>
      </c>
      <c r="B119" t="s">
        <v>18</v>
      </c>
      <c r="C119" t="s">
        <v>136</v>
      </c>
      <c r="D119" t="s">
        <v>34</v>
      </c>
      <c r="E119" t="s">
        <v>20</v>
      </c>
      <c r="F119">
        <v>63.928833330000003</v>
      </c>
      <c r="G119">
        <v>21.82002778</v>
      </c>
      <c r="H119" t="s">
        <v>1656</v>
      </c>
      <c r="I119" s="2" t="s">
        <v>148</v>
      </c>
      <c r="N119" t="s">
        <v>148</v>
      </c>
    </row>
    <row r="120" spans="1:14" x14ac:dyDescent="0.2">
      <c r="A120" s="2" t="s">
        <v>19</v>
      </c>
      <c r="B120" t="s">
        <v>18</v>
      </c>
      <c r="C120" t="s">
        <v>137</v>
      </c>
      <c r="D120" t="s">
        <v>34</v>
      </c>
      <c r="E120" t="s">
        <v>20</v>
      </c>
      <c r="F120">
        <v>63.927583329999997</v>
      </c>
      <c r="G120">
        <v>21.820638890000001</v>
      </c>
      <c r="H120" t="s">
        <v>1656</v>
      </c>
      <c r="I120" s="2" t="s">
        <v>148</v>
      </c>
      <c r="J120" t="s">
        <v>148</v>
      </c>
      <c r="K120" t="s">
        <v>148</v>
      </c>
      <c r="L120" t="s">
        <v>148</v>
      </c>
      <c r="N120" t="s">
        <v>148</v>
      </c>
    </row>
    <row r="121" spans="1:14" x14ac:dyDescent="0.2">
      <c r="A121" s="2" t="s">
        <v>19</v>
      </c>
      <c r="B121" t="s">
        <v>18</v>
      </c>
      <c r="C121" t="s">
        <v>138</v>
      </c>
      <c r="D121" t="s">
        <v>34</v>
      </c>
      <c r="E121" t="s">
        <v>20</v>
      </c>
      <c r="F121">
        <v>63.927194440000001</v>
      </c>
      <c r="G121">
        <v>21.81919444</v>
      </c>
      <c r="H121" t="s">
        <v>1656</v>
      </c>
      <c r="I121" s="2" t="s">
        <v>148</v>
      </c>
      <c r="J121" t="s">
        <v>148</v>
      </c>
      <c r="K121" t="s">
        <v>148</v>
      </c>
      <c r="L121" t="s">
        <v>148</v>
      </c>
      <c r="N121" t="s">
        <v>148</v>
      </c>
    </row>
    <row r="122" spans="1:14" ht="16" thickBot="1" x14ac:dyDescent="0.25">
      <c r="A122" s="4" t="s">
        <v>19</v>
      </c>
      <c r="B122" s="5" t="s">
        <v>18</v>
      </c>
      <c r="C122" s="5" t="s">
        <v>139</v>
      </c>
      <c r="D122" s="5" t="s">
        <v>34</v>
      </c>
      <c r="E122" s="5" t="s">
        <v>20</v>
      </c>
      <c r="F122" s="5">
        <v>63.922944440000002</v>
      </c>
      <c r="G122" s="5">
        <v>21.829249999999998</v>
      </c>
      <c r="H122" t="s">
        <v>1656</v>
      </c>
      <c r="I122" s="4" t="s">
        <v>148</v>
      </c>
      <c r="J122" s="5"/>
      <c r="K122" s="5" t="s">
        <v>148</v>
      </c>
      <c r="L122" s="5"/>
      <c r="M122" s="5"/>
      <c r="N122" s="5" t="s">
        <v>148</v>
      </c>
    </row>
    <row r="123" spans="1:14" x14ac:dyDescent="0.2">
      <c r="H123" s="55"/>
    </row>
    <row r="124" spans="1:14" x14ac:dyDescent="0.2">
      <c r="A124" s="3" t="s">
        <v>1569</v>
      </c>
    </row>
    <row r="125" spans="1:14" x14ac:dyDescent="0.2">
      <c r="A125" t="s">
        <v>1759</v>
      </c>
    </row>
    <row r="128" spans="1:14" x14ac:dyDescent="0.2">
      <c r="A128" s="68" t="s">
        <v>1764</v>
      </c>
    </row>
    <row r="129" spans="1:1" x14ac:dyDescent="0.2">
      <c r="A129" s="58" t="s">
        <v>1754</v>
      </c>
    </row>
    <row r="130" spans="1:1" x14ac:dyDescent="0.2">
      <c r="A130" s="58" t="s">
        <v>1755</v>
      </c>
    </row>
  </sheetData>
  <mergeCells count="5">
    <mergeCell ref="A11:B11"/>
    <mergeCell ref="F11:G11"/>
    <mergeCell ref="I11:N11"/>
    <mergeCell ref="A10:N10"/>
    <mergeCell ref="A9:I9"/>
  </mergeCells>
  <phoneticPr fontId="3" type="noConversion"/>
  <hyperlinks>
    <hyperlink ref="J9" r:id="rId1" tooltip="Persistent link using digital object identifier" xr:uid="{48E3E877-582E-45C7-A422-62AE9832F25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X951"/>
  <sheetViews>
    <sheetView zoomScaleNormal="100" workbookViewId="0">
      <pane ySplit="9" topLeftCell="A10" activePane="bottomLeft" state="frozen"/>
      <selection pane="bottomLeft"/>
    </sheetView>
  </sheetViews>
  <sheetFormatPr baseColWidth="10" defaultColWidth="8.83203125" defaultRowHeight="15" x14ac:dyDescent="0.2"/>
  <cols>
    <col min="1" max="1" width="29.5" style="8" customWidth="1"/>
    <col min="2" max="2" width="27.5" style="8" customWidth="1"/>
    <col min="3" max="3" width="12.33203125" style="8" bestFit="1" customWidth="1"/>
    <col min="4" max="4" width="9.1640625" style="9"/>
    <col min="5" max="5" width="15.83203125" style="8" bestFit="1" customWidth="1"/>
    <col min="6" max="6" width="9.1640625" style="8"/>
    <col min="7" max="7" width="16.6640625" style="8" bestFit="1" customWidth="1"/>
    <col min="8" max="8" width="9.1640625" style="16"/>
    <col min="9" max="21" width="9.1640625" style="8"/>
  </cols>
  <sheetData>
    <row r="7" spans="1:24" ht="16" x14ac:dyDescent="0.2">
      <c r="A7" s="59" t="s">
        <v>1760</v>
      </c>
    </row>
    <row r="9" spans="1:24" s="1" customFormat="1" x14ac:dyDescent="0.2">
      <c r="A9" s="11" t="s">
        <v>153</v>
      </c>
      <c r="B9" s="11" t="s">
        <v>1053</v>
      </c>
      <c r="C9" s="11" t="s">
        <v>31</v>
      </c>
      <c r="D9" s="14" t="s">
        <v>152</v>
      </c>
      <c r="E9" s="11" t="s">
        <v>172</v>
      </c>
      <c r="F9" s="11" t="s">
        <v>173</v>
      </c>
      <c r="G9" s="11" t="s">
        <v>154</v>
      </c>
      <c r="H9" s="15" t="s">
        <v>155</v>
      </c>
      <c r="I9" s="11" t="s">
        <v>156</v>
      </c>
      <c r="J9" s="11" t="s">
        <v>157</v>
      </c>
      <c r="K9" s="11" t="s">
        <v>159</v>
      </c>
      <c r="L9" s="11" t="s">
        <v>161</v>
      </c>
      <c r="M9" s="11" t="s">
        <v>162</v>
      </c>
      <c r="N9" s="11" t="s">
        <v>163</v>
      </c>
      <c r="O9" s="11" t="s">
        <v>164</v>
      </c>
      <c r="P9" s="11" t="s">
        <v>174</v>
      </c>
      <c r="Q9" s="11" t="s">
        <v>175</v>
      </c>
      <c r="R9" s="11" t="s">
        <v>176</v>
      </c>
      <c r="S9" s="11" t="s">
        <v>177</v>
      </c>
      <c r="T9" s="11" t="s">
        <v>165</v>
      </c>
      <c r="U9" s="11" t="s">
        <v>166</v>
      </c>
      <c r="V9" s="10" t="s">
        <v>1594</v>
      </c>
    </row>
    <row r="10" spans="1:24" s="22" customFormat="1" x14ac:dyDescent="0.2">
      <c r="A10" s="18"/>
      <c r="B10" s="18"/>
      <c r="C10" s="18"/>
      <c r="D10" s="19"/>
      <c r="E10" s="18"/>
      <c r="F10" s="18"/>
      <c r="G10" s="18"/>
      <c r="H10" s="20" t="s">
        <v>168</v>
      </c>
      <c r="I10" s="21" t="s">
        <v>168</v>
      </c>
      <c r="J10" s="21" t="s">
        <v>168</v>
      </c>
      <c r="K10" s="21" t="s">
        <v>168</v>
      </c>
      <c r="L10" s="21" t="s">
        <v>168</v>
      </c>
      <c r="M10" s="21" t="s">
        <v>168</v>
      </c>
      <c r="N10" s="21" t="s">
        <v>168</v>
      </c>
      <c r="O10" s="21" t="s">
        <v>168</v>
      </c>
      <c r="P10" s="21" t="s">
        <v>168</v>
      </c>
      <c r="Q10" s="21" t="s">
        <v>168</v>
      </c>
      <c r="R10" s="21" t="s">
        <v>168</v>
      </c>
      <c r="S10" s="21" t="s">
        <v>168</v>
      </c>
      <c r="T10" s="21" t="s">
        <v>168</v>
      </c>
      <c r="U10" s="18" t="s">
        <v>169</v>
      </c>
      <c r="V10" s="23" t="s">
        <v>1595</v>
      </c>
    </row>
    <row r="11" spans="1:24" x14ac:dyDescent="0.2">
      <c r="A11" s="8" t="s">
        <v>178</v>
      </c>
      <c r="B11" s="8" t="s">
        <v>17</v>
      </c>
      <c r="C11" s="8" t="s">
        <v>127</v>
      </c>
      <c r="D11" s="9">
        <v>800</v>
      </c>
      <c r="E11" s="8">
        <v>63.920138888888886</v>
      </c>
      <c r="F11" s="8">
        <v>21.835944444444443</v>
      </c>
      <c r="G11" s="8" t="s">
        <v>34</v>
      </c>
      <c r="H11" s="16">
        <v>48.61</v>
      </c>
      <c r="I11" s="8">
        <v>1.5213000000000001</v>
      </c>
      <c r="J11" s="8">
        <v>14.83</v>
      </c>
      <c r="K11" s="8">
        <v>11.42</v>
      </c>
      <c r="L11" s="8">
        <v>0.16669999999999999</v>
      </c>
      <c r="M11" s="8">
        <v>7.78</v>
      </c>
      <c r="N11" s="8">
        <v>12.69</v>
      </c>
      <c r="O11" s="8">
        <v>2.13</v>
      </c>
      <c r="P11" s="8">
        <v>0.14630000000000001</v>
      </c>
      <c r="Q11" s="8">
        <v>0.1681</v>
      </c>
      <c r="R11" s="8">
        <v>3.7100000000000001E-2</v>
      </c>
      <c r="S11" s="8">
        <v>8.3000000000000001E-3</v>
      </c>
      <c r="T11" s="8">
        <v>99.507800000000003</v>
      </c>
      <c r="U11" s="8">
        <v>57.434293976792972</v>
      </c>
      <c r="V11" s="9">
        <f>R11*0.4*10000</f>
        <v>148.4</v>
      </c>
    </row>
    <row r="12" spans="1:24" x14ac:dyDescent="0.2">
      <c r="A12" s="8" t="s">
        <v>179</v>
      </c>
      <c r="B12" s="8" t="s">
        <v>17</v>
      </c>
      <c r="C12" s="8" t="s">
        <v>127</v>
      </c>
      <c r="D12" s="9">
        <v>800</v>
      </c>
      <c r="E12" s="8">
        <v>63.920138888888886</v>
      </c>
      <c r="F12" s="8">
        <v>21.835944444444443</v>
      </c>
      <c r="G12" s="8" t="s">
        <v>34</v>
      </c>
      <c r="H12" s="16">
        <v>48.76</v>
      </c>
      <c r="I12" s="8">
        <v>1.4806999999999999</v>
      </c>
      <c r="J12" s="8">
        <v>14.65</v>
      </c>
      <c r="K12" s="8">
        <v>11.46</v>
      </c>
      <c r="L12" s="8">
        <v>0.22570000000000001</v>
      </c>
      <c r="M12" s="8">
        <v>7.82</v>
      </c>
      <c r="N12" s="8">
        <v>12.11</v>
      </c>
      <c r="O12" s="8">
        <v>2.12</v>
      </c>
      <c r="P12" s="8">
        <v>0.14399999999999999</v>
      </c>
      <c r="Q12" s="8">
        <v>0.13469999999999999</v>
      </c>
      <c r="R12" s="8">
        <v>4.6199999999999998E-2</v>
      </c>
      <c r="S12" s="8">
        <v>4.7999999999999996E-3</v>
      </c>
      <c r="T12" s="8">
        <v>98.956100000000006</v>
      </c>
      <c r="U12" s="8">
        <v>57.474180037265086</v>
      </c>
      <c r="V12" s="9">
        <f t="shared" ref="V12:V75" si="0">R12*0.4*10000</f>
        <v>184.8</v>
      </c>
    </row>
    <row r="13" spans="1:24" x14ac:dyDescent="0.2">
      <c r="A13" s="8" t="s">
        <v>180</v>
      </c>
      <c r="B13" s="8" t="s">
        <v>17</v>
      </c>
      <c r="C13" s="8" t="s">
        <v>127</v>
      </c>
      <c r="D13" s="9">
        <v>800</v>
      </c>
      <c r="E13" s="8">
        <v>63.920138888888886</v>
      </c>
      <c r="F13" s="8">
        <v>21.835944444444443</v>
      </c>
      <c r="G13" s="8" t="s">
        <v>34</v>
      </c>
      <c r="H13" s="16">
        <v>48.61</v>
      </c>
      <c r="I13" s="8">
        <v>1.4764999999999999</v>
      </c>
      <c r="J13" s="8">
        <v>15</v>
      </c>
      <c r="K13" s="8">
        <v>11.61</v>
      </c>
      <c r="L13" s="8">
        <v>0.20449999999999999</v>
      </c>
      <c r="M13" s="8">
        <v>7.73</v>
      </c>
      <c r="N13" s="8">
        <v>12.85</v>
      </c>
      <c r="O13" s="8">
        <v>2.09</v>
      </c>
      <c r="P13" s="8">
        <v>0.16700000000000001</v>
      </c>
      <c r="Q13" s="8">
        <v>8.8300000000000003E-2</v>
      </c>
      <c r="R13" s="8">
        <v>4.3200000000000002E-2</v>
      </c>
      <c r="S13" s="8">
        <v>3.2000000000000002E-3</v>
      </c>
      <c r="T13" s="8">
        <v>99.872699999999995</v>
      </c>
      <c r="U13" s="8">
        <v>56.872341359072074</v>
      </c>
      <c r="V13" s="9">
        <f t="shared" si="0"/>
        <v>172.8</v>
      </c>
    </row>
    <row r="14" spans="1:24" x14ac:dyDescent="0.2">
      <c r="A14" s="8" t="s">
        <v>181</v>
      </c>
      <c r="B14" s="8" t="s">
        <v>17</v>
      </c>
      <c r="C14" s="8" t="s">
        <v>127</v>
      </c>
      <c r="D14" s="9">
        <v>800</v>
      </c>
      <c r="E14" s="8">
        <v>63.920138888888886</v>
      </c>
      <c r="F14" s="8">
        <v>21.835944444444443</v>
      </c>
      <c r="G14" s="8" t="s">
        <v>34</v>
      </c>
      <c r="H14" s="16">
        <v>48.61</v>
      </c>
      <c r="I14" s="8">
        <v>1.5563</v>
      </c>
      <c r="J14" s="8">
        <v>14.91</v>
      </c>
      <c r="K14" s="8">
        <v>11.62</v>
      </c>
      <c r="L14" s="8">
        <v>0.1933</v>
      </c>
      <c r="M14" s="8">
        <v>7.91</v>
      </c>
      <c r="N14" s="8">
        <v>12.73</v>
      </c>
      <c r="O14" s="8">
        <v>2.23</v>
      </c>
      <c r="P14" s="8">
        <v>0.16819999999999999</v>
      </c>
      <c r="Q14" s="8">
        <v>0.13370000000000001</v>
      </c>
      <c r="R14" s="8">
        <v>4.1599999999999998E-2</v>
      </c>
      <c r="S14" s="8">
        <v>5.7999999999999996E-3</v>
      </c>
      <c r="T14" s="8">
        <v>100.10890000000001</v>
      </c>
      <c r="U14" s="8">
        <v>57.414976933180185</v>
      </c>
      <c r="V14" s="9">
        <f t="shared" si="0"/>
        <v>166.39999999999998</v>
      </c>
    </row>
    <row r="15" spans="1:24" x14ac:dyDescent="0.2">
      <c r="A15" s="8" t="s">
        <v>182</v>
      </c>
      <c r="B15" s="8" t="s">
        <v>17</v>
      </c>
      <c r="C15" s="8" t="s">
        <v>127</v>
      </c>
      <c r="D15" s="9">
        <v>800</v>
      </c>
      <c r="E15" s="8">
        <v>63.920138888888886</v>
      </c>
      <c r="F15" s="8">
        <v>21.835944444444443</v>
      </c>
      <c r="G15" s="8" t="s">
        <v>34</v>
      </c>
      <c r="H15" s="16">
        <v>48.71</v>
      </c>
      <c r="I15" s="8">
        <v>1.5184</v>
      </c>
      <c r="J15" s="8">
        <v>14.95</v>
      </c>
      <c r="K15" s="8">
        <v>11.54</v>
      </c>
      <c r="L15" s="8">
        <v>0.20019999999999999</v>
      </c>
      <c r="M15" s="8">
        <v>7.96</v>
      </c>
      <c r="N15" s="8">
        <v>12.64</v>
      </c>
      <c r="O15" s="8">
        <v>2.17</v>
      </c>
      <c r="P15" s="8">
        <v>0.15409999999999999</v>
      </c>
      <c r="Q15" s="8">
        <v>0.13250000000000001</v>
      </c>
      <c r="R15" s="8">
        <v>5.4100000000000002E-2</v>
      </c>
      <c r="S15" s="8">
        <v>8.0999999999999996E-3</v>
      </c>
      <c r="T15" s="8">
        <v>100.03740000000001</v>
      </c>
      <c r="U15" s="8">
        <v>57.737635961889843</v>
      </c>
      <c r="V15" s="9">
        <f t="shared" si="0"/>
        <v>216.40000000000003</v>
      </c>
      <c r="X15" s="8"/>
    </row>
    <row r="16" spans="1:24" x14ac:dyDescent="0.2">
      <c r="A16" s="8" t="s">
        <v>183</v>
      </c>
      <c r="B16" s="8" t="s">
        <v>17</v>
      </c>
      <c r="C16" s="8" t="s">
        <v>127</v>
      </c>
      <c r="D16" s="9">
        <v>800</v>
      </c>
      <c r="E16" s="8">
        <v>63.920138888888886</v>
      </c>
      <c r="F16" s="8">
        <v>21.835944444444443</v>
      </c>
      <c r="G16" s="8" t="s">
        <v>34</v>
      </c>
      <c r="H16" s="16">
        <v>48.76</v>
      </c>
      <c r="I16" s="8">
        <v>1.5087999999999999</v>
      </c>
      <c r="J16" s="8">
        <v>14.54</v>
      </c>
      <c r="K16" s="8">
        <v>11.45</v>
      </c>
      <c r="L16" s="8">
        <v>0.2135</v>
      </c>
      <c r="M16" s="8">
        <v>7.85</v>
      </c>
      <c r="N16" s="8">
        <v>12.85</v>
      </c>
      <c r="O16" s="8">
        <v>2.25</v>
      </c>
      <c r="P16" s="8">
        <v>0.17100000000000001</v>
      </c>
      <c r="Q16" s="8">
        <v>0.1193</v>
      </c>
      <c r="R16" s="8">
        <v>4.7899999999999998E-2</v>
      </c>
      <c r="S16" s="8">
        <v>8.3000000000000001E-3</v>
      </c>
      <c r="T16" s="8">
        <v>99.768799999999999</v>
      </c>
      <c r="U16" s="8">
        <v>57.589061743135169</v>
      </c>
      <c r="V16" s="9">
        <f t="shared" si="0"/>
        <v>191.6</v>
      </c>
    </row>
    <row r="17" spans="1:22" x14ac:dyDescent="0.2">
      <c r="A17" s="8" t="s">
        <v>184</v>
      </c>
      <c r="B17" s="8" t="s">
        <v>17</v>
      </c>
      <c r="C17" s="8" t="s">
        <v>127</v>
      </c>
      <c r="D17" s="9">
        <v>800</v>
      </c>
      <c r="E17" s="8">
        <v>63.920138888888886</v>
      </c>
      <c r="F17" s="8">
        <v>21.835944444444443</v>
      </c>
      <c r="G17" s="8" t="s">
        <v>34</v>
      </c>
      <c r="H17" s="16">
        <v>48.86</v>
      </c>
      <c r="I17" s="8">
        <v>1.5192000000000001</v>
      </c>
      <c r="J17" s="8">
        <v>14.47</v>
      </c>
      <c r="K17" s="8">
        <v>11.41</v>
      </c>
      <c r="L17" s="8">
        <v>0.2014</v>
      </c>
      <c r="M17" s="8">
        <v>7.8</v>
      </c>
      <c r="N17" s="8">
        <v>12.71</v>
      </c>
      <c r="O17" s="8">
        <v>2.13</v>
      </c>
      <c r="P17" s="8">
        <v>0.1653</v>
      </c>
      <c r="Q17" s="8">
        <v>0.14399999999999999</v>
      </c>
      <c r="R17" s="8">
        <v>3.6600000000000001E-2</v>
      </c>
      <c r="S17" s="8">
        <v>5.5999999999999999E-3</v>
      </c>
      <c r="T17" s="8">
        <v>99.452100000000002</v>
      </c>
      <c r="U17" s="8">
        <v>57.518455102109627</v>
      </c>
      <c r="V17" s="9">
        <f t="shared" si="0"/>
        <v>146.4</v>
      </c>
    </row>
    <row r="18" spans="1:22" x14ac:dyDescent="0.2">
      <c r="A18" s="8" t="s">
        <v>185</v>
      </c>
      <c r="B18" s="8" t="s">
        <v>17</v>
      </c>
      <c r="C18" s="8" t="s">
        <v>127</v>
      </c>
      <c r="D18" s="9">
        <v>800</v>
      </c>
      <c r="E18" s="8">
        <v>63.920138888888886</v>
      </c>
      <c r="F18" s="8">
        <v>21.835944444444443</v>
      </c>
      <c r="G18" s="8" t="s">
        <v>34</v>
      </c>
      <c r="H18" s="16">
        <v>48.42</v>
      </c>
      <c r="I18" s="8">
        <v>1.4702999999999999</v>
      </c>
      <c r="J18" s="8">
        <v>14.61</v>
      </c>
      <c r="K18" s="8">
        <v>11.5</v>
      </c>
      <c r="L18" s="8">
        <v>0.15670000000000001</v>
      </c>
      <c r="M18" s="8">
        <v>7.87</v>
      </c>
      <c r="N18" s="8">
        <v>12.7</v>
      </c>
      <c r="O18" s="8">
        <v>2.1800000000000002</v>
      </c>
      <c r="P18" s="8">
        <v>0.15759999999999999</v>
      </c>
      <c r="Q18" s="8">
        <v>0.17180000000000001</v>
      </c>
      <c r="R18" s="8">
        <v>5.0299999999999997E-2</v>
      </c>
      <c r="S18" s="8">
        <v>5.7000000000000002E-3</v>
      </c>
      <c r="T18" s="8">
        <v>99.292400000000001</v>
      </c>
      <c r="U18" s="8">
        <v>57.544780341913885</v>
      </c>
      <c r="V18" s="9">
        <f t="shared" si="0"/>
        <v>201.2</v>
      </c>
    </row>
    <row r="19" spans="1:22" x14ac:dyDescent="0.2">
      <c r="A19" s="8" t="s">
        <v>186</v>
      </c>
      <c r="B19" s="8" t="s">
        <v>17</v>
      </c>
      <c r="C19" s="8" t="s">
        <v>127</v>
      </c>
      <c r="D19" s="9">
        <v>800</v>
      </c>
      <c r="E19" s="8">
        <v>63.920138888888886</v>
      </c>
      <c r="F19" s="8">
        <v>21.835944444444443</v>
      </c>
      <c r="G19" s="8" t="s">
        <v>34</v>
      </c>
      <c r="H19" s="16">
        <v>48.58</v>
      </c>
      <c r="I19" s="8">
        <v>1.4686999999999999</v>
      </c>
      <c r="J19" s="8">
        <v>14.74</v>
      </c>
      <c r="K19" s="8">
        <v>11.58</v>
      </c>
      <c r="L19" s="8">
        <v>0.193</v>
      </c>
      <c r="M19" s="8">
        <v>7.89</v>
      </c>
      <c r="N19" s="8">
        <v>12.68</v>
      </c>
      <c r="O19" s="8">
        <v>2.1800000000000002</v>
      </c>
      <c r="P19" s="8">
        <v>0.1477</v>
      </c>
      <c r="Q19" s="8">
        <v>0.13650000000000001</v>
      </c>
      <c r="R19" s="8">
        <v>4.7399999999999998E-2</v>
      </c>
      <c r="S19" s="8">
        <v>6.1999999999999998E-3</v>
      </c>
      <c r="T19" s="8">
        <v>99.649500000000003</v>
      </c>
      <c r="U19" s="8">
        <v>57.437387235624882</v>
      </c>
      <c r="V19" s="9">
        <f t="shared" si="0"/>
        <v>189.60000000000002</v>
      </c>
    </row>
    <row r="20" spans="1:22" x14ac:dyDescent="0.2">
      <c r="A20" s="8" t="s">
        <v>187</v>
      </c>
      <c r="B20" s="8" t="s">
        <v>17</v>
      </c>
      <c r="C20" s="8" t="s">
        <v>127</v>
      </c>
      <c r="D20" s="9">
        <v>800</v>
      </c>
      <c r="E20" s="8">
        <v>63.920138888888886</v>
      </c>
      <c r="F20" s="8">
        <v>21.835944444444443</v>
      </c>
      <c r="G20" s="8" t="s">
        <v>34</v>
      </c>
      <c r="H20" s="16">
        <v>48.56</v>
      </c>
      <c r="I20" s="8">
        <v>1.425</v>
      </c>
      <c r="J20" s="8">
        <v>14.69</v>
      </c>
      <c r="K20" s="8">
        <v>11.48</v>
      </c>
      <c r="L20" s="8">
        <v>0.16700000000000001</v>
      </c>
      <c r="M20" s="8">
        <v>7.72</v>
      </c>
      <c r="N20" s="8">
        <v>12.74</v>
      </c>
      <c r="O20" s="8">
        <v>2.17</v>
      </c>
      <c r="P20" s="8">
        <v>0.1464</v>
      </c>
      <c r="Q20" s="8">
        <v>0.12189999999999999</v>
      </c>
      <c r="R20" s="8">
        <v>3.9300000000000002E-2</v>
      </c>
      <c r="S20" s="8">
        <v>3.8999999999999998E-3</v>
      </c>
      <c r="T20" s="8">
        <v>99.263499999999993</v>
      </c>
      <c r="U20" s="8">
        <v>57.116612888917842</v>
      </c>
      <c r="V20" s="9">
        <f t="shared" si="0"/>
        <v>157.20000000000002</v>
      </c>
    </row>
    <row r="21" spans="1:22" x14ac:dyDescent="0.2">
      <c r="A21" s="8" t="s">
        <v>188</v>
      </c>
      <c r="B21" s="8" t="s">
        <v>17</v>
      </c>
      <c r="C21" s="8" t="s">
        <v>1071</v>
      </c>
      <c r="D21" s="9">
        <v>800</v>
      </c>
      <c r="E21" s="8">
        <v>63.917888888888889</v>
      </c>
      <c r="F21" s="8">
        <v>21.838249999999999</v>
      </c>
      <c r="G21" s="8" t="s">
        <v>34</v>
      </c>
      <c r="H21" s="16">
        <v>49.33</v>
      </c>
      <c r="I21" s="8">
        <v>1.5134000000000001</v>
      </c>
      <c r="J21" s="8">
        <v>14.5</v>
      </c>
      <c r="K21" s="8">
        <v>10.99</v>
      </c>
      <c r="L21" s="8">
        <v>0.19159999999999999</v>
      </c>
      <c r="M21" s="8">
        <v>7.68</v>
      </c>
      <c r="N21" s="8">
        <v>12.65</v>
      </c>
      <c r="O21" s="8">
        <v>1.75</v>
      </c>
      <c r="P21" s="8">
        <v>0.15870000000000001</v>
      </c>
      <c r="Q21" s="8">
        <v>0.13700000000000001</v>
      </c>
      <c r="R21" s="8">
        <v>4.0899999999999999E-2</v>
      </c>
      <c r="S21" s="8">
        <v>5.4000000000000003E-3</v>
      </c>
      <c r="T21" s="8">
        <v>98.947000000000003</v>
      </c>
      <c r="U21" s="8">
        <v>58.055114908776311</v>
      </c>
      <c r="V21" s="9">
        <f t="shared" si="0"/>
        <v>163.6</v>
      </c>
    </row>
    <row r="22" spans="1:22" x14ac:dyDescent="0.2">
      <c r="A22" s="8" t="s">
        <v>189</v>
      </c>
      <c r="B22" s="8" t="s">
        <v>17</v>
      </c>
      <c r="C22" s="8" t="s">
        <v>1071</v>
      </c>
      <c r="D22" s="9">
        <v>800</v>
      </c>
      <c r="E22" s="8">
        <v>63.917888888888889</v>
      </c>
      <c r="F22" s="8">
        <v>21.838249999999999</v>
      </c>
      <c r="G22" s="8" t="s">
        <v>34</v>
      </c>
      <c r="H22" s="16">
        <v>49.37</v>
      </c>
      <c r="I22" s="8">
        <v>1.5553999999999999</v>
      </c>
      <c r="J22" s="8">
        <v>15.06</v>
      </c>
      <c r="K22" s="8">
        <v>10.85</v>
      </c>
      <c r="L22" s="8">
        <v>0.1724</v>
      </c>
      <c r="M22" s="8">
        <v>7.86</v>
      </c>
      <c r="N22" s="8">
        <v>12.55</v>
      </c>
      <c r="O22" s="8">
        <v>2.2400000000000002</v>
      </c>
      <c r="P22" s="8">
        <v>9.5799999999999996E-2</v>
      </c>
      <c r="Q22" s="8">
        <v>0.1241</v>
      </c>
      <c r="R22" s="8">
        <v>3.3700000000000001E-2</v>
      </c>
      <c r="S22" s="8">
        <v>8.6999999999999994E-3</v>
      </c>
      <c r="T22" s="8">
        <v>99.920100000000005</v>
      </c>
      <c r="U22" s="8">
        <v>58.928830925372814</v>
      </c>
      <c r="V22" s="9">
        <f t="shared" si="0"/>
        <v>134.80000000000001</v>
      </c>
    </row>
    <row r="23" spans="1:22" x14ac:dyDescent="0.2">
      <c r="A23" s="8" t="s">
        <v>190</v>
      </c>
      <c r="B23" s="8" t="s">
        <v>17</v>
      </c>
      <c r="C23" s="8" t="s">
        <v>1071</v>
      </c>
      <c r="D23" s="9">
        <v>800</v>
      </c>
      <c r="E23" s="8">
        <v>63.917888888888889</v>
      </c>
      <c r="F23" s="8">
        <v>21.838249999999999</v>
      </c>
      <c r="G23" s="8" t="s">
        <v>34</v>
      </c>
      <c r="H23" s="16">
        <v>48.95</v>
      </c>
      <c r="I23" s="8">
        <v>1.4587000000000001</v>
      </c>
      <c r="J23" s="8">
        <v>14.85</v>
      </c>
      <c r="K23" s="8">
        <v>11.33</v>
      </c>
      <c r="L23" s="8">
        <v>0.1709</v>
      </c>
      <c r="M23" s="8">
        <v>7.83</v>
      </c>
      <c r="N23" s="8">
        <v>12.52</v>
      </c>
      <c r="O23" s="8">
        <v>1.49</v>
      </c>
      <c r="P23" s="8">
        <v>0.1532</v>
      </c>
      <c r="Q23" s="8">
        <v>0.1196</v>
      </c>
      <c r="R23" s="8">
        <v>3.9600000000000003E-2</v>
      </c>
      <c r="S23" s="8">
        <v>7.7999999999999996E-3</v>
      </c>
      <c r="T23" s="8">
        <v>98.919799999999995</v>
      </c>
      <c r="U23" s="8">
        <v>57.78395977841933</v>
      </c>
      <c r="V23" s="9">
        <f t="shared" si="0"/>
        <v>158.40000000000003</v>
      </c>
    </row>
    <row r="24" spans="1:22" x14ac:dyDescent="0.2">
      <c r="A24" s="8" t="s">
        <v>191</v>
      </c>
      <c r="B24" s="8" t="s">
        <v>17</v>
      </c>
      <c r="C24" s="8" t="s">
        <v>1071</v>
      </c>
      <c r="D24" s="9">
        <v>800</v>
      </c>
      <c r="E24" s="8">
        <v>63.917888888888889</v>
      </c>
      <c r="F24" s="8">
        <v>21.838249999999999</v>
      </c>
      <c r="G24" s="8" t="s">
        <v>34</v>
      </c>
      <c r="H24" s="16">
        <v>49.1</v>
      </c>
      <c r="I24" s="8">
        <v>1.5267999999999999</v>
      </c>
      <c r="J24" s="8">
        <v>14.94</v>
      </c>
      <c r="K24" s="8">
        <v>11.25</v>
      </c>
      <c r="L24" s="8">
        <v>0.19550000000000001</v>
      </c>
      <c r="M24" s="8">
        <v>7.83</v>
      </c>
      <c r="N24" s="8">
        <v>12.61</v>
      </c>
      <c r="O24" s="8">
        <v>1.93</v>
      </c>
      <c r="P24" s="8">
        <v>0.1696</v>
      </c>
      <c r="Q24" s="8">
        <v>0.18440000000000001</v>
      </c>
      <c r="R24" s="8">
        <v>5.1400000000000001E-2</v>
      </c>
      <c r="S24" s="8">
        <v>4.7999999999999996E-3</v>
      </c>
      <c r="T24" s="8">
        <v>99.792500000000004</v>
      </c>
      <c r="U24" s="8">
        <v>57.9567190499125</v>
      </c>
      <c r="V24" s="9">
        <f t="shared" si="0"/>
        <v>205.60000000000002</v>
      </c>
    </row>
    <row r="25" spans="1:22" x14ac:dyDescent="0.2">
      <c r="A25" s="8" t="s">
        <v>192</v>
      </c>
      <c r="B25" s="8" t="s">
        <v>17</v>
      </c>
      <c r="C25" s="8" t="s">
        <v>1071</v>
      </c>
      <c r="D25" s="9">
        <v>800</v>
      </c>
      <c r="E25" s="8">
        <v>63.917888888888889</v>
      </c>
      <c r="F25" s="8">
        <v>21.838249999999999</v>
      </c>
      <c r="G25" s="8" t="s">
        <v>34</v>
      </c>
      <c r="H25" s="16">
        <v>49.25</v>
      </c>
      <c r="I25" s="8">
        <v>1.4289000000000001</v>
      </c>
      <c r="J25" s="8">
        <v>15.01</v>
      </c>
      <c r="K25" s="8">
        <v>11.17</v>
      </c>
      <c r="L25" s="8">
        <v>0.18079999999999999</v>
      </c>
      <c r="M25" s="8">
        <v>7.72</v>
      </c>
      <c r="N25" s="8">
        <v>12.6</v>
      </c>
      <c r="O25" s="8">
        <v>1.63</v>
      </c>
      <c r="P25" s="8">
        <v>0.1517</v>
      </c>
      <c r="Q25" s="8">
        <v>8.3500000000000005E-2</v>
      </c>
      <c r="R25" s="8">
        <v>4.7699999999999999E-2</v>
      </c>
      <c r="S25" s="8">
        <v>6.3E-3</v>
      </c>
      <c r="T25" s="8">
        <v>99.278899999999993</v>
      </c>
      <c r="U25" s="8">
        <v>57.785772639668863</v>
      </c>
      <c r="V25" s="9">
        <f t="shared" si="0"/>
        <v>190.8</v>
      </c>
    </row>
    <row r="26" spans="1:22" x14ac:dyDescent="0.2">
      <c r="A26" s="8" t="s">
        <v>193</v>
      </c>
      <c r="B26" s="8" t="s">
        <v>17</v>
      </c>
      <c r="C26" s="8" t="s">
        <v>1071</v>
      </c>
      <c r="D26" s="9">
        <v>800</v>
      </c>
      <c r="E26" s="8">
        <v>63.917888888888889</v>
      </c>
      <c r="F26" s="8">
        <v>21.838249999999999</v>
      </c>
      <c r="G26" s="8" t="s">
        <v>34</v>
      </c>
      <c r="H26" s="16">
        <v>49.09</v>
      </c>
      <c r="I26" s="8">
        <v>1.4417</v>
      </c>
      <c r="J26" s="8">
        <v>15.06</v>
      </c>
      <c r="K26" s="8">
        <v>11.35</v>
      </c>
      <c r="L26" s="8">
        <v>0.1578</v>
      </c>
      <c r="M26" s="8">
        <v>7.74</v>
      </c>
      <c r="N26" s="8">
        <v>12.52</v>
      </c>
      <c r="O26" s="8">
        <v>1.83</v>
      </c>
      <c r="P26" s="8">
        <v>0.1389</v>
      </c>
      <c r="Q26" s="8">
        <v>0.11</v>
      </c>
      <c r="R26" s="8">
        <v>4.0599999999999997E-2</v>
      </c>
      <c r="S26" s="8">
        <v>8.6E-3</v>
      </c>
      <c r="T26" s="8">
        <v>99.4876</v>
      </c>
      <c r="U26" s="8">
        <v>57.458588156691825</v>
      </c>
      <c r="V26" s="9">
        <f t="shared" si="0"/>
        <v>162.4</v>
      </c>
    </row>
    <row r="27" spans="1:22" x14ac:dyDescent="0.2">
      <c r="A27" s="8" t="s">
        <v>194</v>
      </c>
      <c r="B27" s="8" t="s">
        <v>17</v>
      </c>
      <c r="C27" s="8" t="s">
        <v>1071</v>
      </c>
      <c r="D27" s="9">
        <v>800</v>
      </c>
      <c r="E27" s="8">
        <v>63.917888888888889</v>
      </c>
      <c r="F27" s="8">
        <v>21.838249999999999</v>
      </c>
      <c r="G27" s="8" t="s">
        <v>34</v>
      </c>
      <c r="H27" s="16">
        <v>49.4</v>
      </c>
      <c r="I27" s="8">
        <v>1.5525</v>
      </c>
      <c r="J27" s="8">
        <v>15.18</v>
      </c>
      <c r="K27" s="8">
        <v>11.33</v>
      </c>
      <c r="L27" s="8">
        <v>0.1782</v>
      </c>
      <c r="M27" s="8">
        <v>7.74</v>
      </c>
      <c r="N27" s="8">
        <v>12.58</v>
      </c>
      <c r="O27" s="8">
        <v>1.58</v>
      </c>
      <c r="P27" s="8">
        <v>0.1527</v>
      </c>
      <c r="Q27" s="8">
        <v>0.13539999999999999</v>
      </c>
      <c r="R27" s="8">
        <v>3.6600000000000001E-2</v>
      </c>
      <c r="S27" s="8">
        <v>8.0999999999999996E-3</v>
      </c>
      <c r="T27" s="8">
        <v>99.873500000000007</v>
      </c>
      <c r="U27" s="8">
        <v>57.501693059002143</v>
      </c>
      <c r="V27" s="9">
        <f t="shared" si="0"/>
        <v>146.4</v>
      </c>
    </row>
    <row r="28" spans="1:22" x14ac:dyDescent="0.2">
      <c r="A28" s="8" t="s">
        <v>195</v>
      </c>
      <c r="B28" s="8" t="s">
        <v>17</v>
      </c>
      <c r="C28" s="8" t="s">
        <v>1071</v>
      </c>
      <c r="D28" s="9">
        <v>800</v>
      </c>
      <c r="E28" s="8">
        <v>63.917888888888889</v>
      </c>
      <c r="F28" s="8">
        <v>21.838249999999999</v>
      </c>
      <c r="G28" s="8" t="s">
        <v>34</v>
      </c>
      <c r="H28" s="16">
        <v>48.94</v>
      </c>
      <c r="I28" s="8">
        <v>1.4559</v>
      </c>
      <c r="J28" s="8">
        <v>15.19</v>
      </c>
      <c r="K28" s="8">
        <v>11.23</v>
      </c>
      <c r="L28" s="8">
        <v>0.19270000000000001</v>
      </c>
      <c r="M28" s="8">
        <v>7.9</v>
      </c>
      <c r="N28" s="8">
        <v>12.63</v>
      </c>
      <c r="O28" s="8">
        <v>1.66</v>
      </c>
      <c r="P28" s="8">
        <v>0.1497</v>
      </c>
      <c r="Q28" s="8">
        <v>0.11310000000000001</v>
      </c>
      <c r="R28" s="8">
        <v>0.03</v>
      </c>
      <c r="S28" s="8">
        <v>8.8000000000000005E-3</v>
      </c>
      <c r="T28" s="8">
        <v>99.500200000000007</v>
      </c>
      <c r="U28" s="8">
        <v>58.216724679804209</v>
      </c>
      <c r="V28" s="9">
        <f t="shared" si="0"/>
        <v>120</v>
      </c>
    </row>
    <row r="29" spans="1:22" x14ac:dyDescent="0.2">
      <c r="A29" s="8" t="s">
        <v>196</v>
      </c>
      <c r="B29" s="8" t="s">
        <v>17</v>
      </c>
      <c r="C29" s="8" t="s">
        <v>1071</v>
      </c>
      <c r="D29" s="9">
        <v>800</v>
      </c>
      <c r="E29" s="8">
        <v>63.917888888888889</v>
      </c>
      <c r="F29" s="8">
        <v>21.838249999999999</v>
      </c>
      <c r="G29" s="8" t="s">
        <v>34</v>
      </c>
      <c r="H29" s="16">
        <v>49.17</v>
      </c>
      <c r="I29" s="8">
        <v>1.5133000000000001</v>
      </c>
      <c r="J29" s="8">
        <v>14.98</v>
      </c>
      <c r="K29" s="8">
        <v>11.29</v>
      </c>
      <c r="L29" s="8">
        <v>0.1857</v>
      </c>
      <c r="M29" s="8">
        <v>7.72</v>
      </c>
      <c r="N29" s="8">
        <v>12.64</v>
      </c>
      <c r="O29" s="8">
        <v>1.57</v>
      </c>
      <c r="P29" s="8">
        <v>0.1598</v>
      </c>
      <c r="Q29" s="8">
        <v>0.1358</v>
      </c>
      <c r="R29" s="8">
        <v>4.1200000000000001E-2</v>
      </c>
      <c r="S29" s="8">
        <v>1.0999999999999999E-2</v>
      </c>
      <c r="T29" s="8">
        <v>99.416799999999995</v>
      </c>
      <c r="U29" s="8">
        <v>57.524891474307211</v>
      </c>
      <c r="V29" s="9">
        <f t="shared" si="0"/>
        <v>164.8</v>
      </c>
    </row>
    <row r="30" spans="1:22" x14ac:dyDescent="0.2">
      <c r="A30" s="8" t="s">
        <v>197</v>
      </c>
      <c r="B30" s="8" t="s">
        <v>17</v>
      </c>
      <c r="C30" s="8" t="s">
        <v>1071</v>
      </c>
      <c r="D30" s="9">
        <v>800</v>
      </c>
      <c r="E30" s="8">
        <v>63.917888888888889</v>
      </c>
      <c r="F30" s="8">
        <v>21.838249999999999</v>
      </c>
      <c r="G30" s="8" t="s">
        <v>34</v>
      </c>
      <c r="H30" s="16">
        <v>48.59</v>
      </c>
      <c r="I30" s="8">
        <v>1.4713000000000001</v>
      </c>
      <c r="J30" s="8">
        <v>14.91</v>
      </c>
      <c r="K30" s="8">
        <v>11.21</v>
      </c>
      <c r="L30" s="8">
        <v>0.16819999999999999</v>
      </c>
      <c r="M30" s="8">
        <v>7.78</v>
      </c>
      <c r="N30" s="8">
        <v>12.78</v>
      </c>
      <c r="O30" s="8">
        <v>1.94</v>
      </c>
      <c r="P30" s="8">
        <v>0.15290000000000001</v>
      </c>
      <c r="Q30" s="8">
        <v>0.13539999999999999</v>
      </c>
      <c r="R30" s="8">
        <v>0.05</v>
      </c>
      <c r="S30" s="8">
        <v>2.3999999999999998E-3</v>
      </c>
      <c r="T30" s="8">
        <v>99.190200000000004</v>
      </c>
      <c r="U30" s="8">
        <v>57.887397098281738</v>
      </c>
      <c r="V30" s="9">
        <f t="shared" si="0"/>
        <v>200.00000000000003</v>
      </c>
    </row>
    <row r="31" spans="1:22" x14ac:dyDescent="0.2">
      <c r="A31" s="8" t="s">
        <v>198</v>
      </c>
      <c r="B31" s="8" t="s">
        <v>17</v>
      </c>
      <c r="C31" s="8" t="s">
        <v>1071</v>
      </c>
      <c r="D31" s="9">
        <v>800</v>
      </c>
      <c r="E31" s="8">
        <v>63.917888888888889</v>
      </c>
      <c r="F31" s="8">
        <v>21.838249999999999</v>
      </c>
      <c r="G31" s="8" t="s">
        <v>34</v>
      </c>
      <c r="H31" s="16">
        <v>49.02</v>
      </c>
      <c r="I31" s="8">
        <v>1.5208999999999999</v>
      </c>
      <c r="J31" s="8">
        <v>15.15</v>
      </c>
      <c r="K31" s="8">
        <v>11.19</v>
      </c>
      <c r="L31" s="8">
        <v>0.22900000000000001</v>
      </c>
      <c r="M31" s="8">
        <v>7.83</v>
      </c>
      <c r="N31" s="8">
        <v>12.66</v>
      </c>
      <c r="O31" s="8">
        <v>1.5</v>
      </c>
      <c r="P31" s="8">
        <v>0.1449</v>
      </c>
      <c r="Q31" s="8">
        <v>0.1595</v>
      </c>
      <c r="R31" s="8">
        <v>4.87E-2</v>
      </c>
      <c r="S31" s="8">
        <v>7.1999999999999998E-3</v>
      </c>
      <c r="T31" s="8">
        <v>99.4602</v>
      </c>
      <c r="U31" s="8">
        <v>58.086967941256127</v>
      </c>
      <c r="V31" s="9">
        <f t="shared" si="0"/>
        <v>194.8</v>
      </c>
    </row>
    <row r="32" spans="1:22" x14ac:dyDescent="0.2">
      <c r="A32" s="8" t="s">
        <v>199</v>
      </c>
      <c r="B32" s="8" t="s">
        <v>17</v>
      </c>
      <c r="C32" s="8" t="s">
        <v>1071</v>
      </c>
      <c r="D32" s="9">
        <v>800</v>
      </c>
      <c r="E32" s="8">
        <v>63.917888888888889</v>
      </c>
      <c r="F32" s="8">
        <v>21.838249999999999</v>
      </c>
      <c r="G32" s="8" t="s">
        <v>34</v>
      </c>
      <c r="H32" s="16">
        <v>49.05</v>
      </c>
      <c r="I32" s="8">
        <v>1.4803999999999999</v>
      </c>
      <c r="J32" s="8">
        <v>15.21</v>
      </c>
      <c r="K32" s="8">
        <v>11.27</v>
      </c>
      <c r="L32" s="8">
        <v>0.18079999999999999</v>
      </c>
      <c r="M32" s="8">
        <v>7.83</v>
      </c>
      <c r="N32" s="8">
        <v>12.74</v>
      </c>
      <c r="O32" s="8">
        <v>1.6</v>
      </c>
      <c r="P32" s="8">
        <v>0.1784</v>
      </c>
      <c r="Q32" s="8">
        <v>0.13669999999999999</v>
      </c>
      <c r="R32" s="8">
        <v>5.4399999999999997E-2</v>
      </c>
      <c r="S32" s="8">
        <v>1.2E-2</v>
      </c>
      <c r="T32" s="8">
        <v>99.742699999999999</v>
      </c>
      <c r="U32" s="8">
        <v>57.913432459482678</v>
      </c>
      <c r="V32" s="9">
        <f t="shared" si="0"/>
        <v>217.60000000000002</v>
      </c>
    </row>
    <row r="33" spans="1:22" x14ac:dyDescent="0.2">
      <c r="A33" s="8" t="s">
        <v>200</v>
      </c>
      <c r="B33" s="8" t="s">
        <v>17</v>
      </c>
      <c r="C33" s="8" t="s">
        <v>135</v>
      </c>
      <c r="D33" s="9">
        <v>800</v>
      </c>
      <c r="E33" s="8">
        <v>63.913194444444443</v>
      </c>
      <c r="F33" s="8">
        <v>21.864805555555556</v>
      </c>
      <c r="G33" s="8" t="s">
        <v>34</v>
      </c>
      <c r="H33" s="16">
        <v>49.77</v>
      </c>
      <c r="I33" s="8">
        <v>2.17</v>
      </c>
      <c r="J33" s="8">
        <v>13.95</v>
      </c>
      <c r="K33" s="8">
        <v>12.83</v>
      </c>
      <c r="L33" s="8">
        <v>0.2238</v>
      </c>
      <c r="M33" s="8">
        <v>6.77</v>
      </c>
      <c r="N33" s="8">
        <v>12.6</v>
      </c>
      <c r="O33" s="8">
        <v>2</v>
      </c>
      <c r="P33" s="8">
        <v>9.8400000000000001E-2</v>
      </c>
      <c r="Q33" s="8">
        <v>0.1943</v>
      </c>
      <c r="R33" s="8">
        <v>4.5999999999999999E-2</v>
      </c>
      <c r="S33" s="8">
        <v>1.1900000000000001E-2</v>
      </c>
      <c r="T33" s="8">
        <v>100.6644</v>
      </c>
      <c r="U33" s="8">
        <v>51.102757372079978</v>
      </c>
      <c r="V33" s="9">
        <f t="shared" si="0"/>
        <v>184</v>
      </c>
    </row>
    <row r="34" spans="1:22" x14ac:dyDescent="0.2">
      <c r="A34" s="8" t="s">
        <v>201</v>
      </c>
      <c r="B34" s="8" t="s">
        <v>17</v>
      </c>
      <c r="C34" s="8" t="s">
        <v>135</v>
      </c>
      <c r="D34" s="9">
        <v>800</v>
      </c>
      <c r="E34" s="8">
        <v>63.913194444444443</v>
      </c>
      <c r="F34" s="8">
        <v>21.864805555555556</v>
      </c>
      <c r="G34" s="8" t="s">
        <v>34</v>
      </c>
      <c r="H34" s="16">
        <v>49.59</v>
      </c>
      <c r="I34" s="8">
        <v>2.2000000000000002</v>
      </c>
      <c r="J34" s="8">
        <v>13.65</v>
      </c>
      <c r="K34" s="8">
        <v>13.13</v>
      </c>
      <c r="L34" s="8">
        <v>0.19409999999999999</v>
      </c>
      <c r="M34" s="8">
        <v>6.44</v>
      </c>
      <c r="N34" s="8">
        <v>12.35</v>
      </c>
      <c r="O34" s="8">
        <v>2.12</v>
      </c>
      <c r="P34" s="8">
        <v>6.7500000000000004E-2</v>
      </c>
      <c r="Q34" s="8">
        <v>0.2364</v>
      </c>
      <c r="R34" s="8">
        <v>5.6500000000000002E-2</v>
      </c>
      <c r="S34" s="8">
        <v>1.0999999999999999E-2</v>
      </c>
      <c r="T34" s="8">
        <v>100.0455</v>
      </c>
      <c r="U34" s="8">
        <v>49.275835457827334</v>
      </c>
      <c r="V34" s="9">
        <f t="shared" si="0"/>
        <v>226.00000000000003</v>
      </c>
    </row>
    <row r="35" spans="1:22" x14ac:dyDescent="0.2">
      <c r="A35" s="8" t="s">
        <v>202</v>
      </c>
      <c r="B35" s="8" t="s">
        <v>17</v>
      </c>
      <c r="C35" s="8" t="s">
        <v>135</v>
      </c>
      <c r="D35" s="9">
        <v>800</v>
      </c>
      <c r="E35" s="8">
        <v>63.913194444444443</v>
      </c>
      <c r="F35" s="8">
        <v>21.864805555555556</v>
      </c>
      <c r="G35" s="8" t="s">
        <v>34</v>
      </c>
      <c r="H35" s="16">
        <v>49.58</v>
      </c>
      <c r="I35" s="8">
        <v>2.1800000000000002</v>
      </c>
      <c r="J35" s="8">
        <v>13.72</v>
      </c>
      <c r="K35" s="8">
        <v>13.55</v>
      </c>
      <c r="L35" s="8">
        <v>0.21190000000000001</v>
      </c>
      <c r="M35" s="8">
        <v>6.46</v>
      </c>
      <c r="N35" s="8">
        <v>12.22</v>
      </c>
      <c r="O35" s="8">
        <v>1.68</v>
      </c>
      <c r="P35" s="8">
        <v>0.23130000000000001</v>
      </c>
      <c r="Q35" s="8">
        <v>0.1706</v>
      </c>
      <c r="R35" s="8">
        <v>6.8199999999999997E-2</v>
      </c>
      <c r="S35" s="8">
        <v>1.7500000000000002E-2</v>
      </c>
      <c r="T35" s="8">
        <v>100.0895</v>
      </c>
      <c r="U35" s="8">
        <v>48.566525719969675</v>
      </c>
      <c r="V35" s="9">
        <f t="shared" si="0"/>
        <v>272.8</v>
      </c>
    </row>
    <row r="36" spans="1:22" x14ac:dyDescent="0.2">
      <c r="A36" s="8" t="s">
        <v>203</v>
      </c>
      <c r="B36" s="8" t="s">
        <v>17</v>
      </c>
      <c r="C36" s="8" t="s">
        <v>130</v>
      </c>
      <c r="D36" s="9">
        <v>800</v>
      </c>
      <c r="E36" s="8">
        <v>63.912555555555556</v>
      </c>
      <c r="F36" s="8">
        <v>21.845055555555554</v>
      </c>
      <c r="G36" s="8" t="s">
        <v>34</v>
      </c>
      <c r="H36" s="16">
        <v>48.88</v>
      </c>
      <c r="I36" s="8">
        <v>1.4278999999999999</v>
      </c>
      <c r="J36" s="8">
        <v>14.95</v>
      </c>
      <c r="K36" s="8">
        <v>11.28</v>
      </c>
      <c r="L36" s="8">
        <v>0.17680000000000001</v>
      </c>
      <c r="M36" s="8">
        <v>7.81</v>
      </c>
      <c r="N36" s="8">
        <v>12.23</v>
      </c>
      <c r="O36" s="8">
        <v>2.17</v>
      </c>
      <c r="P36" s="8">
        <v>0.17829999999999999</v>
      </c>
      <c r="Q36" s="8">
        <v>0.14760000000000001</v>
      </c>
      <c r="R36" s="8">
        <v>4.6100000000000002E-2</v>
      </c>
      <c r="S36" s="8">
        <v>4.5999999999999999E-3</v>
      </c>
      <c r="T36" s="8">
        <v>99.301299999999998</v>
      </c>
      <c r="U36" s="8">
        <v>57.829455054694677</v>
      </c>
      <c r="V36" s="9">
        <f t="shared" si="0"/>
        <v>184.4</v>
      </c>
    </row>
    <row r="37" spans="1:22" x14ac:dyDescent="0.2">
      <c r="A37" s="8" t="s">
        <v>204</v>
      </c>
      <c r="B37" s="8" t="s">
        <v>17</v>
      </c>
      <c r="C37" s="8" t="s">
        <v>130</v>
      </c>
      <c r="D37" s="9">
        <v>800</v>
      </c>
      <c r="E37" s="8">
        <v>63.912555555555556</v>
      </c>
      <c r="F37" s="8">
        <v>21.845055555555554</v>
      </c>
      <c r="G37" s="8" t="s">
        <v>34</v>
      </c>
      <c r="H37" s="16">
        <v>48.57</v>
      </c>
      <c r="I37" s="8">
        <v>1.4927999999999999</v>
      </c>
      <c r="J37" s="8">
        <v>14.58</v>
      </c>
      <c r="K37" s="8">
        <v>11.49</v>
      </c>
      <c r="L37" s="8">
        <v>0.19719999999999999</v>
      </c>
      <c r="M37" s="8">
        <v>7.93</v>
      </c>
      <c r="N37" s="8">
        <v>12.12</v>
      </c>
      <c r="O37" s="8">
        <v>2.15</v>
      </c>
      <c r="P37" s="8">
        <v>0.13270000000000001</v>
      </c>
      <c r="Q37" s="8">
        <v>0.1459</v>
      </c>
      <c r="R37" s="8">
        <v>3.3700000000000001E-2</v>
      </c>
      <c r="S37" s="8">
        <v>6.0000000000000001E-3</v>
      </c>
      <c r="T37" s="8">
        <v>98.848299999999995</v>
      </c>
      <c r="U37" s="8">
        <v>57.751451488834597</v>
      </c>
      <c r="V37" s="9">
        <f t="shared" si="0"/>
        <v>134.80000000000001</v>
      </c>
    </row>
    <row r="38" spans="1:22" x14ac:dyDescent="0.2">
      <c r="A38" s="8" t="s">
        <v>205</v>
      </c>
      <c r="B38" s="8" t="s">
        <v>17</v>
      </c>
      <c r="C38" s="8" t="s">
        <v>130</v>
      </c>
      <c r="D38" s="9">
        <v>800</v>
      </c>
      <c r="E38" s="8">
        <v>63.912555555555556</v>
      </c>
      <c r="F38" s="8">
        <v>21.845055555555554</v>
      </c>
      <c r="G38" s="8" t="s">
        <v>34</v>
      </c>
      <c r="H38" s="16">
        <v>48.66</v>
      </c>
      <c r="I38" s="8">
        <v>1.5069999999999999</v>
      </c>
      <c r="J38" s="8">
        <v>14.8</v>
      </c>
      <c r="K38" s="8">
        <v>11.58</v>
      </c>
      <c r="L38" s="8">
        <v>0.19570000000000001</v>
      </c>
      <c r="M38" s="8">
        <v>7.89</v>
      </c>
      <c r="N38" s="8">
        <v>12.78</v>
      </c>
      <c r="O38" s="8">
        <v>2.0499999999999998</v>
      </c>
      <c r="P38" s="8">
        <v>0.17030000000000001</v>
      </c>
      <c r="Q38" s="8">
        <v>0.1065</v>
      </c>
      <c r="R38" s="8">
        <v>3.5200000000000002E-2</v>
      </c>
      <c r="S38" s="8">
        <v>7.1999999999999998E-3</v>
      </c>
      <c r="T38" s="8">
        <v>99.781899999999993</v>
      </c>
      <c r="U38" s="8">
        <v>57.437387235624882</v>
      </c>
      <c r="V38" s="9">
        <f t="shared" si="0"/>
        <v>140.80000000000001</v>
      </c>
    </row>
    <row r="39" spans="1:22" x14ac:dyDescent="0.2">
      <c r="A39" s="8" t="s">
        <v>206</v>
      </c>
      <c r="B39" s="8" t="s">
        <v>17</v>
      </c>
      <c r="C39" s="8" t="s">
        <v>130</v>
      </c>
      <c r="D39" s="9">
        <v>800</v>
      </c>
      <c r="E39" s="8">
        <v>63.912555555555556</v>
      </c>
      <c r="F39" s="8">
        <v>21.845055555555554</v>
      </c>
      <c r="G39" s="8" t="s">
        <v>34</v>
      </c>
      <c r="H39" s="16">
        <v>49.08</v>
      </c>
      <c r="I39" s="8">
        <v>1.4321999999999999</v>
      </c>
      <c r="J39" s="8">
        <v>14.47</v>
      </c>
      <c r="K39" s="8">
        <v>11.48</v>
      </c>
      <c r="L39" s="8">
        <v>0.20380000000000001</v>
      </c>
      <c r="M39" s="8">
        <v>7.75</v>
      </c>
      <c r="N39" s="8">
        <v>12.43</v>
      </c>
      <c r="O39" s="8">
        <v>2.15</v>
      </c>
      <c r="P39" s="8">
        <v>0.17249999999999999</v>
      </c>
      <c r="Q39" s="8">
        <v>0.17469999999999999</v>
      </c>
      <c r="R39" s="8">
        <v>5.0200000000000002E-2</v>
      </c>
      <c r="S39" s="8">
        <v>1.0500000000000001E-2</v>
      </c>
      <c r="T39" s="8">
        <v>99.403899999999993</v>
      </c>
      <c r="U39" s="8">
        <v>57.211584237851135</v>
      </c>
      <c r="V39" s="9">
        <f t="shared" si="0"/>
        <v>200.8</v>
      </c>
    </row>
    <row r="40" spans="1:22" x14ac:dyDescent="0.2">
      <c r="A40" s="8" t="s">
        <v>207</v>
      </c>
      <c r="B40" s="8" t="s">
        <v>17</v>
      </c>
      <c r="C40" s="8" t="s">
        <v>130</v>
      </c>
      <c r="D40" s="9">
        <v>800</v>
      </c>
      <c r="E40" s="8">
        <v>63.912555555555556</v>
      </c>
      <c r="F40" s="8">
        <v>21.845055555555554</v>
      </c>
      <c r="G40" s="8" t="s">
        <v>34</v>
      </c>
      <c r="H40" s="16">
        <v>48.87</v>
      </c>
      <c r="I40" s="8">
        <v>1.4557</v>
      </c>
      <c r="J40" s="8">
        <v>14.72</v>
      </c>
      <c r="K40" s="8">
        <v>11.21</v>
      </c>
      <c r="L40" s="8">
        <v>0.17130000000000001</v>
      </c>
      <c r="M40" s="8">
        <v>7.71</v>
      </c>
      <c r="N40" s="8">
        <v>12.41</v>
      </c>
      <c r="O40" s="8">
        <v>2.12</v>
      </c>
      <c r="P40" s="8">
        <v>0.14990000000000001</v>
      </c>
      <c r="Q40" s="8">
        <v>0.17430000000000001</v>
      </c>
      <c r="R40" s="8">
        <v>5.28E-2</v>
      </c>
      <c r="S40" s="8">
        <v>5.0000000000000001E-3</v>
      </c>
      <c r="T40" s="8">
        <v>99.049000000000007</v>
      </c>
      <c r="U40" s="8">
        <v>57.666910381262468</v>
      </c>
      <c r="V40" s="9">
        <f t="shared" si="0"/>
        <v>211.2</v>
      </c>
    </row>
    <row r="41" spans="1:22" x14ac:dyDescent="0.2">
      <c r="A41" s="8" t="s">
        <v>208</v>
      </c>
      <c r="B41" s="8" t="s">
        <v>17</v>
      </c>
      <c r="C41" s="8" t="s">
        <v>130</v>
      </c>
      <c r="D41" s="9">
        <v>800</v>
      </c>
      <c r="E41" s="8">
        <v>63.912555555555556</v>
      </c>
      <c r="F41" s="8">
        <v>21.845055555555554</v>
      </c>
      <c r="G41" s="8" t="s">
        <v>34</v>
      </c>
      <c r="H41" s="16">
        <v>48.94</v>
      </c>
      <c r="I41" s="8">
        <v>1.4987999999999999</v>
      </c>
      <c r="J41" s="8">
        <v>14.72</v>
      </c>
      <c r="K41" s="8">
        <v>11.47</v>
      </c>
      <c r="L41" s="8">
        <v>0.16900000000000001</v>
      </c>
      <c r="M41" s="8">
        <v>7.61</v>
      </c>
      <c r="N41" s="8">
        <v>12.45</v>
      </c>
      <c r="O41" s="8">
        <v>2.1</v>
      </c>
      <c r="P41" s="8">
        <v>0.14249999999999999</v>
      </c>
      <c r="Q41" s="8">
        <v>0.11310000000000001</v>
      </c>
      <c r="R41" s="8">
        <v>5.1700000000000003E-2</v>
      </c>
      <c r="S41" s="8">
        <v>1.1299999999999999E-2</v>
      </c>
      <c r="T41" s="8">
        <v>99.276399999999995</v>
      </c>
      <c r="U41" s="8">
        <v>56.786134524048862</v>
      </c>
      <c r="V41" s="9">
        <f t="shared" si="0"/>
        <v>206.80000000000004</v>
      </c>
    </row>
    <row r="42" spans="1:22" x14ac:dyDescent="0.2">
      <c r="A42" s="8" t="s">
        <v>209</v>
      </c>
      <c r="B42" s="8" t="s">
        <v>17</v>
      </c>
      <c r="C42" s="8" t="s">
        <v>130</v>
      </c>
      <c r="D42" s="9">
        <v>800</v>
      </c>
      <c r="E42" s="8">
        <v>63.912555555555556</v>
      </c>
      <c r="F42" s="8">
        <v>21.845055555555554</v>
      </c>
      <c r="G42" s="8" t="s">
        <v>34</v>
      </c>
      <c r="H42" s="16">
        <v>48.62</v>
      </c>
      <c r="I42" s="8">
        <v>1.5031000000000001</v>
      </c>
      <c r="J42" s="8">
        <v>14.73</v>
      </c>
      <c r="K42" s="8">
        <v>11.62</v>
      </c>
      <c r="L42" s="8">
        <v>0.1973</v>
      </c>
      <c r="M42" s="8">
        <v>7.9</v>
      </c>
      <c r="N42" s="8">
        <v>12.78</v>
      </c>
      <c r="O42" s="8">
        <v>2.1</v>
      </c>
      <c r="P42" s="8">
        <v>0.14449999999999999</v>
      </c>
      <c r="Q42" s="8">
        <v>0.10879999999999999</v>
      </c>
      <c r="R42" s="8">
        <v>2.2599999999999999E-2</v>
      </c>
      <c r="S42" s="8">
        <v>5.1000000000000004E-3</v>
      </c>
      <c r="T42" s="8">
        <v>99.731399999999994</v>
      </c>
      <c r="U42" s="8">
        <v>57.384044011181665</v>
      </c>
      <c r="V42" s="9">
        <f t="shared" si="0"/>
        <v>90.399999999999991</v>
      </c>
    </row>
    <row r="43" spans="1:22" x14ac:dyDescent="0.2">
      <c r="A43" s="8" t="s">
        <v>210</v>
      </c>
      <c r="B43" s="8" t="s">
        <v>17</v>
      </c>
      <c r="C43" s="8" t="s">
        <v>130</v>
      </c>
      <c r="D43" s="9">
        <v>800</v>
      </c>
      <c r="E43" s="8">
        <v>63.912555555555556</v>
      </c>
      <c r="F43" s="8">
        <v>21.845055555555554</v>
      </c>
      <c r="G43" s="8" t="s">
        <v>34</v>
      </c>
      <c r="H43" s="16">
        <v>48.6</v>
      </c>
      <c r="I43" s="8">
        <v>1.4518</v>
      </c>
      <c r="J43" s="8">
        <v>14.55</v>
      </c>
      <c r="K43" s="8">
        <v>11.61</v>
      </c>
      <c r="L43" s="8">
        <v>0.20039999999999999</v>
      </c>
      <c r="M43" s="8">
        <v>7.91</v>
      </c>
      <c r="N43" s="8">
        <v>12.8</v>
      </c>
      <c r="O43" s="8">
        <v>2.14</v>
      </c>
      <c r="P43" s="8">
        <v>0.13830000000000001</v>
      </c>
      <c r="Q43" s="8">
        <v>9.74E-2</v>
      </c>
      <c r="R43" s="8">
        <v>4.7699999999999999E-2</v>
      </c>
      <c r="S43" s="8">
        <v>9.7999999999999997E-3</v>
      </c>
      <c r="T43" s="8">
        <v>99.555400000000006</v>
      </c>
      <c r="U43" s="8">
        <v>57.436026111293913</v>
      </c>
      <c r="V43" s="9">
        <f t="shared" si="0"/>
        <v>190.8</v>
      </c>
    </row>
    <row r="44" spans="1:22" x14ac:dyDescent="0.2">
      <c r="A44" s="8" t="s">
        <v>211</v>
      </c>
      <c r="B44" s="8" t="s">
        <v>17</v>
      </c>
      <c r="C44" s="8" t="s">
        <v>130</v>
      </c>
      <c r="D44" s="9">
        <v>800</v>
      </c>
      <c r="E44" s="8">
        <v>63.912555555555556</v>
      </c>
      <c r="F44" s="8">
        <v>21.845055555555554</v>
      </c>
      <c r="G44" s="8" t="s">
        <v>34</v>
      </c>
      <c r="H44" s="16">
        <v>48.6</v>
      </c>
      <c r="I44" s="8">
        <v>1.4355</v>
      </c>
      <c r="J44" s="8">
        <v>14.78</v>
      </c>
      <c r="K44" s="8">
        <v>11.52</v>
      </c>
      <c r="L44" s="8">
        <v>0.18559999999999999</v>
      </c>
      <c r="M44" s="8">
        <v>7.84</v>
      </c>
      <c r="N44" s="8">
        <v>12.8</v>
      </c>
      <c r="O44" s="8">
        <v>2.09</v>
      </c>
      <c r="P44" s="8">
        <v>0.1593</v>
      </c>
      <c r="Q44" s="8">
        <v>0.1313</v>
      </c>
      <c r="R44" s="8">
        <v>3.0800000000000001E-2</v>
      </c>
      <c r="S44" s="8">
        <v>9.1000000000000004E-3</v>
      </c>
      <c r="T44" s="8">
        <v>99.581599999999995</v>
      </c>
      <c r="U44" s="8">
        <v>57.408965715749027</v>
      </c>
      <c r="V44" s="9">
        <f t="shared" si="0"/>
        <v>123.20000000000002</v>
      </c>
    </row>
    <row r="45" spans="1:22" x14ac:dyDescent="0.2">
      <c r="A45" s="8" t="s">
        <v>211</v>
      </c>
      <c r="B45" s="8" t="s">
        <v>17</v>
      </c>
      <c r="C45" s="8" t="s">
        <v>130</v>
      </c>
      <c r="D45" s="9">
        <v>800</v>
      </c>
      <c r="E45" s="8">
        <v>63.912555555555556</v>
      </c>
      <c r="F45" s="8">
        <v>21.845055555555554</v>
      </c>
      <c r="G45" s="8" t="s">
        <v>34</v>
      </c>
      <c r="H45" s="16">
        <v>48.65</v>
      </c>
      <c r="I45" s="8">
        <v>1.427</v>
      </c>
      <c r="J45" s="8">
        <v>15.1</v>
      </c>
      <c r="K45" s="8">
        <v>11.15</v>
      </c>
      <c r="L45" s="8">
        <v>0.18909999999999999</v>
      </c>
      <c r="M45" s="8">
        <v>7.8</v>
      </c>
      <c r="N45" s="8">
        <v>12.2</v>
      </c>
      <c r="O45" s="8">
        <v>2.17</v>
      </c>
      <c r="P45" s="8">
        <v>0.18240000000000001</v>
      </c>
      <c r="Q45" s="8">
        <v>0.1857</v>
      </c>
      <c r="R45" s="8">
        <v>3.6999999999999998E-2</v>
      </c>
      <c r="S45" s="8">
        <v>1.2500000000000001E-2</v>
      </c>
      <c r="T45" s="8">
        <v>99.103700000000003</v>
      </c>
      <c r="U45" s="8">
        <v>58.080692580537104</v>
      </c>
      <c r="V45" s="9">
        <f t="shared" si="0"/>
        <v>148</v>
      </c>
    </row>
    <row r="46" spans="1:22" x14ac:dyDescent="0.2">
      <c r="A46" s="8" t="s">
        <v>212</v>
      </c>
      <c r="B46" s="8" t="s">
        <v>17</v>
      </c>
      <c r="C46" s="8" t="s">
        <v>130</v>
      </c>
      <c r="D46" s="9">
        <v>800</v>
      </c>
      <c r="E46" s="8">
        <v>63.912555555555556</v>
      </c>
      <c r="F46" s="8">
        <v>21.845055555555554</v>
      </c>
      <c r="G46" s="8" t="s">
        <v>34</v>
      </c>
      <c r="H46" s="16">
        <v>49.04</v>
      </c>
      <c r="I46" s="8">
        <v>1.4380999999999999</v>
      </c>
      <c r="J46" s="8">
        <v>14.93</v>
      </c>
      <c r="K46" s="8">
        <v>11.51</v>
      </c>
      <c r="L46" s="8">
        <v>0.18590000000000001</v>
      </c>
      <c r="M46" s="8">
        <v>7.54</v>
      </c>
      <c r="N46" s="8">
        <v>12.63</v>
      </c>
      <c r="O46" s="8">
        <v>2.16</v>
      </c>
      <c r="P46" s="8">
        <v>0.15529999999999999</v>
      </c>
      <c r="Q46" s="8">
        <v>0.1714</v>
      </c>
      <c r="R46" s="8">
        <v>5.4699999999999999E-2</v>
      </c>
      <c r="S46" s="8">
        <v>8.6E-3</v>
      </c>
      <c r="T46" s="8">
        <v>99.823999999999998</v>
      </c>
      <c r="U46" s="8">
        <v>56.473670753387026</v>
      </c>
      <c r="V46" s="9">
        <f t="shared" si="0"/>
        <v>218.8</v>
      </c>
    </row>
    <row r="47" spans="1:22" x14ac:dyDescent="0.2">
      <c r="A47" s="8" t="s">
        <v>213</v>
      </c>
      <c r="B47" s="8" t="s">
        <v>17</v>
      </c>
      <c r="C47" s="8" t="s">
        <v>130</v>
      </c>
      <c r="D47" s="9">
        <v>800</v>
      </c>
      <c r="E47" s="8">
        <v>63.912555555555556</v>
      </c>
      <c r="F47" s="8">
        <v>21.845055555555554</v>
      </c>
      <c r="G47" s="8" t="s">
        <v>34</v>
      </c>
      <c r="H47" s="16">
        <v>48.7</v>
      </c>
      <c r="I47" s="8">
        <v>1.5361</v>
      </c>
      <c r="J47" s="8">
        <v>14.9</v>
      </c>
      <c r="K47" s="8">
        <v>11.59</v>
      </c>
      <c r="L47" s="8">
        <v>0.2041</v>
      </c>
      <c r="M47" s="8">
        <v>7.85</v>
      </c>
      <c r="N47" s="8">
        <v>12.59</v>
      </c>
      <c r="O47" s="8">
        <v>2.14</v>
      </c>
      <c r="P47" s="8">
        <v>0.14530000000000001</v>
      </c>
      <c r="Q47" s="8">
        <v>0.1244</v>
      </c>
      <c r="R47" s="8">
        <v>4.5100000000000001E-2</v>
      </c>
      <c r="S47" s="8">
        <v>7.0000000000000001E-3</v>
      </c>
      <c r="T47" s="8">
        <v>99.831999999999994</v>
      </c>
      <c r="U47" s="8">
        <v>57.29196754771224</v>
      </c>
      <c r="V47" s="9">
        <f t="shared" si="0"/>
        <v>180.4</v>
      </c>
    </row>
    <row r="48" spans="1:22" x14ac:dyDescent="0.2">
      <c r="A48" s="8" t="s">
        <v>214</v>
      </c>
      <c r="B48" s="8" t="s">
        <v>17</v>
      </c>
      <c r="C48" s="8" t="s">
        <v>130</v>
      </c>
      <c r="D48" s="9">
        <v>800</v>
      </c>
      <c r="E48" s="8">
        <v>63.912555555555556</v>
      </c>
      <c r="F48" s="8">
        <v>21.845055555555554</v>
      </c>
      <c r="G48" s="8" t="s">
        <v>34</v>
      </c>
      <c r="H48" s="16">
        <v>48.68</v>
      </c>
      <c r="I48" s="8">
        <v>1.4622999999999999</v>
      </c>
      <c r="J48" s="8">
        <v>14.94</v>
      </c>
      <c r="K48" s="8">
        <v>11.71</v>
      </c>
      <c r="L48" s="8">
        <v>0.20930000000000001</v>
      </c>
      <c r="M48" s="8">
        <v>8</v>
      </c>
      <c r="N48" s="8">
        <v>12.82</v>
      </c>
      <c r="O48" s="8">
        <v>2.2200000000000002</v>
      </c>
      <c r="P48" s="8">
        <v>0.15260000000000001</v>
      </c>
      <c r="Q48" s="8">
        <v>0.1169</v>
      </c>
      <c r="R48" s="8">
        <v>4.5100000000000001E-2</v>
      </c>
      <c r="S48" s="8">
        <v>5.8999999999999999E-3</v>
      </c>
      <c r="T48" s="8">
        <v>100.3621</v>
      </c>
      <c r="U48" s="8">
        <v>57.502933281378539</v>
      </c>
      <c r="V48" s="9">
        <f t="shared" si="0"/>
        <v>180.4</v>
      </c>
    </row>
    <row r="49" spans="1:22" x14ac:dyDescent="0.2">
      <c r="A49" s="8" t="s">
        <v>215</v>
      </c>
      <c r="B49" s="8" t="s">
        <v>17</v>
      </c>
      <c r="C49" s="8" t="s">
        <v>130</v>
      </c>
      <c r="D49" s="9">
        <v>800</v>
      </c>
      <c r="E49" s="8">
        <v>63.912555555555556</v>
      </c>
      <c r="F49" s="8">
        <v>21.845055555555554</v>
      </c>
      <c r="G49" s="8" t="s">
        <v>34</v>
      </c>
      <c r="H49" s="16">
        <v>49.01</v>
      </c>
      <c r="I49" s="8">
        <v>1.4323999999999999</v>
      </c>
      <c r="J49" s="8">
        <v>14.84</v>
      </c>
      <c r="K49" s="8">
        <v>11.19</v>
      </c>
      <c r="L49" s="8">
        <v>0.17530000000000001</v>
      </c>
      <c r="M49" s="8">
        <v>7.69</v>
      </c>
      <c r="N49" s="8">
        <v>12.3</v>
      </c>
      <c r="O49" s="8">
        <v>2.13</v>
      </c>
      <c r="P49" s="8">
        <v>0.1772</v>
      </c>
      <c r="Q49" s="8">
        <v>0.15390000000000001</v>
      </c>
      <c r="R49" s="8">
        <v>5.5100000000000003E-2</v>
      </c>
      <c r="S49" s="8">
        <v>9.4000000000000004E-3</v>
      </c>
      <c r="T49" s="8">
        <v>99.163300000000007</v>
      </c>
      <c r="U49" s="8">
        <v>57.647094039978185</v>
      </c>
      <c r="V49" s="9">
        <f t="shared" si="0"/>
        <v>220.40000000000003</v>
      </c>
    </row>
    <row r="50" spans="1:22" x14ac:dyDescent="0.2">
      <c r="A50" s="8" t="s">
        <v>216</v>
      </c>
      <c r="B50" s="8" t="s">
        <v>17</v>
      </c>
      <c r="C50" s="8" t="s">
        <v>130</v>
      </c>
      <c r="D50" s="9">
        <v>800</v>
      </c>
      <c r="E50" s="8">
        <v>63.912555555555556</v>
      </c>
      <c r="F50" s="8">
        <v>21.845055555555554</v>
      </c>
      <c r="G50" s="8" t="s">
        <v>34</v>
      </c>
      <c r="H50" s="16">
        <v>49.28</v>
      </c>
      <c r="I50" s="8">
        <v>1.49</v>
      </c>
      <c r="J50" s="8">
        <v>14.91</v>
      </c>
      <c r="K50" s="8">
        <v>11.46</v>
      </c>
      <c r="L50" s="8">
        <v>0.1961</v>
      </c>
      <c r="M50" s="8">
        <v>7.61</v>
      </c>
      <c r="N50" s="8">
        <v>12.61</v>
      </c>
      <c r="O50" s="8">
        <v>2.19</v>
      </c>
      <c r="P50" s="8">
        <v>0.158</v>
      </c>
      <c r="Q50" s="8">
        <v>0.15110000000000001</v>
      </c>
      <c r="R50" s="8">
        <v>3.44E-2</v>
      </c>
      <c r="S50" s="8">
        <v>8.0999999999999996E-3</v>
      </c>
      <c r="T50" s="8">
        <v>100.0977</v>
      </c>
      <c r="U50" s="8">
        <v>56.807537080852974</v>
      </c>
      <c r="V50" s="9">
        <f t="shared" si="0"/>
        <v>137.60000000000002</v>
      </c>
    </row>
    <row r="51" spans="1:22" x14ac:dyDescent="0.2">
      <c r="A51" s="8" t="s">
        <v>217</v>
      </c>
      <c r="B51" s="8" t="s">
        <v>17</v>
      </c>
      <c r="C51" s="8" t="s">
        <v>130</v>
      </c>
      <c r="D51" s="9">
        <v>800</v>
      </c>
      <c r="E51" s="8">
        <v>63.912555555555556</v>
      </c>
      <c r="F51" s="8">
        <v>21.845055555555554</v>
      </c>
      <c r="G51" s="8" t="s">
        <v>34</v>
      </c>
      <c r="H51" s="16">
        <v>49.13</v>
      </c>
      <c r="I51" s="8">
        <v>1.4864999999999999</v>
      </c>
      <c r="J51" s="8">
        <v>14.79</v>
      </c>
      <c r="K51" s="8">
        <v>11.5</v>
      </c>
      <c r="L51" s="8">
        <v>0.2064</v>
      </c>
      <c r="M51" s="8">
        <v>7.57</v>
      </c>
      <c r="N51" s="8">
        <v>12.53</v>
      </c>
      <c r="O51" s="8">
        <v>2.1800000000000002</v>
      </c>
      <c r="P51" s="8">
        <v>0.15140000000000001</v>
      </c>
      <c r="Q51" s="8">
        <v>0.12959999999999999</v>
      </c>
      <c r="R51" s="8">
        <v>3.4299999999999997E-2</v>
      </c>
      <c r="S51" s="8">
        <v>5.1999999999999998E-3</v>
      </c>
      <c r="T51" s="8">
        <v>99.713399999999993</v>
      </c>
      <c r="U51" s="8">
        <v>56.592606677118354</v>
      </c>
      <c r="V51" s="9">
        <f t="shared" si="0"/>
        <v>137.19999999999999</v>
      </c>
    </row>
    <row r="52" spans="1:22" x14ac:dyDescent="0.2">
      <c r="A52" s="8" t="s">
        <v>218</v>
      </c>
      <c r="B52" s="8" t="s">
        <v>17</v>
      </c>
      <c r="C52" s="8" t="s">
        <v>130</v>
      </c>
      <c r="D52" s="9">
        <v>800</v>
      </c>
      <c r="E52" s="8">
        <v>63.912555555555556</v>
      </c>
      <c r="F52" s="8">
        <v>21.845055555555554</v>
      </c>
      <c r="G52" s="8" t="s">
        <v>34</v>
      </c>
      <c r="H52" s="16">
        <v>49.08</v>
      </c>
      <c r="I52" s="8">
        <v>1.5019</v>
      </c>
      <c r="J52" s="8">
        <v>14.89</v>
      </c>
      <c r="K52" s="8">
        <v>11.52</v>
      </c>
      <c r="L52" s="8">
        <v>0.20119999999999999</v>
      </c>
      <c r="M52" s="8">
        <v>7.5</v>
      </c>
      <c r="N52" s="8">
        <v>12.68</v>
      </c>
      <c r="O52" s="8">
        <v>2.2400000000000002</v>
      </c>
      <c r="P52" s="8">
        <v>0.14910000000000001</v>
      </c>
      <c r="Q52" s="8">
        <v>0.1555</v>
      </c>
      <c r="R52" s="8">
        <v>5.11E-2</v>
      </c>
      <c r="S52" s="8">
        <v>7.4000000000000003E-3</v>
      </c>
      <c r="T52" s="8">
        <v>99.976200000000006</v>
      </c>
      <c r="U52" s="8">
        <v>56.321513562250303</v>
      </c>
      <c r="V52" s="9">
        <f t="shared" si="0"/>
        <v>204.4</v>
      </c>
    </row>
    <row r="53" spans="1:22" x14ac:dyDescent="0.2">
      <c r="A53" s="8" t="s">
        <v>219</v>
      </c>
      <c r="B53" s="8" t="s">
        <v>17</v>
      </c>
      <c r="C53" s="8" t="s">
        <v>130</v>
      </c>
      <c r="D53" s="9">
        <v>800</v>
      </c>
      <c r="E53" s="8">
        <v>63.912555555555556</v>
      </c>
      <c r="F53" s="8">
        <v>21.845055555555554</v>
      </c>
      <c r="G53" s="8" t="s">
        <v>34</v>
      </c>
      <c r="H53" s="16">
        <v>49.15</v>
      </c>
      <c r="I53" s="8">
        <v>1.5250999999999999</v>
      </c>
      <c r="J53" s="8">
        <v>14.74</v>
      </c>
      <c r="K53" s="8">
        <v>11.5</v>
      </c>
      <c r="L53" s="8">
        <v>0.18079999999999999</v>
      </c>
      <c r="M53" s="8">
        <v>7.54</v>
      </c>
      <c r="N53" s="8">
        <v>12.47</v>
      </c>
      <c r="O53" s="8">
        <v>2.0699999999999998</v>
      </c>
      <c r="P53" s="8">
        <v>0.16639999999999999</v>
      </c>
      <c r="Q53" s="8">
        <v>0.1129</v>
      </c>
      <c r="R53" s="8">
        <v>4.3099999999999999E-2</v>
      </c>
      <c r="S53" s="8">
        <v>5.1999999999999998E-3</v>
      </c>
      <c r="T53" s="8">
        <v>99.503500000000003</v>
      </c>
      <c r="U53" s="8">
        <v>56.495034971397139</v>
      </c>
      <c r="V53" s="9">
        <f t="shared" si="0"/>
        <v>172.4</v>
      </c>
    </row>
    <row r="54" spans="1:22" x14ac:dyDescent="0.2">
      <c r="A54" s="8" t="s">
        <v>220</v>
      </c>
      <c r="B54" s="8" t="s">
        <v>17</v>
      </c>
      <c r="C54" s="8" t="s">
        <v>132</v>
      </c>
      <c r="D54" s="9">
        <v>800</v>
      </c>
      <c r="E54" s="8">
        <v>63.904388888888889</v>
      </c>
      <c r="F54" s="8">
        <v>21.873666666666669</v>
      </c>
      <c r="G54" s="8" t="s">
        <v>34</v>
      </c>
      <c r="H54" s="16">
        <v>49.21</v>
      </c>
      <c r="I54" s="8">
        <v>1.5981000000000001</v>
      </c>
      <c r="J54" s="8">
        <v>14.42</v>
      </c>
      <c r="K54" s="8">
        <v>11.76</v>
      </c>
      <c r="L54" s="8">
        <v>0.20449999999999999</v>
      </c>
      <c r="M54" s="8">
        <v>7.51</v>
      </c>
      <c r="N54" s="8">
        <v>12.52</v>
      </c>
      <c r="O54" s="8">
        <v>1.71</v>
      </c>
      <c r="P54" s="8">
        <v>0.16819999999999999</v>
      </c>
      <c r="Q54" s="8">
        <v>0.1719</v>
      </c>
      <c r="R54" s="8">
        <v>2.7199999999999998E-2</v>
      </c>
      <c r="S54" s="8">
        <v>6.0000000000000001E-3</v>
      </c>
      <c r="T54" s="8">
        <v>99.305899999999994</v>
      </c>
      <c r="U54" s="8">
        <v>55.846485391960236</v>
      </c>
      <c r="V54" s="9">
        <f t="shared" si="0"/>
        <v>108.80000000000001</v>
      </c>
    </row>
    <row r="55" spans="1:22" x14ac:dyDescent="0.2">
      <c r="A55" s="8" t="s">
        <v>221</v>
      </c>
      <c r="B55" s="8" t="s">
        <v>17</v>
      </c>
      <c r="C55" s="8" t="s">
        <v>132</v>
      </c>
      <c r="D55" s="9">
        <v>800</v>
      </c>
      <c r="E55" s="8">
        <v>63.904388888888889</v>
      </c>
      <c r="F55" s="8">
        <v>21.873666666666669</v>
      </c>
      <c r="G55" s="8" t="s">
        <v>34</v>
      </c>
      <c r="H55" s="16">
        <v>49.24</v>
      </c>
      <c r="I55" s="8">
        <v>1.6351</v>
      </c>
      <c r="J55" s="8">
        <v>14.26</v>
      </c>
      <c r="K55" s="8">
        <v>11.78</v>
      </c>
      <c r="L55" s="8">
        <v>0.21340000000000001</v>
      </c>
      <c r="M55" s="8">
        <v>7.44</v>
      </c>
      <c r="N55" s="8">
        <v>12.42</v>
      </c>
      <c r="O55" s="8">
        <v>1.63</v>
      </c>
      <c r="P55" s="8">
        <v>0.1706</v>
      </c>
      <c r="Q55" s="8">
        <v>0.1789</v>
      </c>
      <c r="R55" s="8">
        <v>3.7999999999999999E-2</v>
      </c>
      <c r="S55" s="8">
        <v>9.2999999999999992E-3</v>
      </c>
      <c r="T55" s="8">
        <v>99.015299999999996</v>
      </c>
      <c r="U55" s="8">
        <v>55.573497056773007</v>
      </c>
      <c r="V55" s="9">
        <f t="shared" si="0"/>
        <v>152</v>
      </c>
    </row>
    <row r="56" spans="1:22" x14ac:dyDescent="0.2">
      <c r="A56" s="8" t="s">
        <v>222</v>
      </c>
      <c r="B56" s="8" t="s">
        <v>17</v>
      </c>
      <c r="C56" s="8" t="s">
        <v>132</v>
      </c>
      <c r="D56" s="9">
        <v>800</v>
      </c>
      <c r="E56" s="8">
        <v>63.904388888888889</v>
      </c>
      <c r="F56" s="8">
        <v>21.873666666666669</v>
      </c>
      <c r="G56" s="8" t="s">
        <v>34</v>
      </c>
      <c r="H56" s="16">
        <v>49.87</v>
      </c>
      <c r="I56" s="8">
        <v>1.6182000000000001</v>
      </c>
      <c r="J56" s="8">
        <v>14.73</v>
      </c>
      <c r="K56" s="8">
        <v>11.73</v>
      </c>
      <c r="L56" s="8">
        <v>0.2051</v>
      </c>
      <c r="M56" s="8">
        <v>7.8</v>
      </c>
      <c r="N56" s="8">
        <v>12.64</v>
      </c>
      <c r="O56" s="8">
        <v>1.2164999999999999</v>
      </c>
      <c r="P56" s="8">
        <v>0.17249999999999999</v>
      </c>
      <c r="Q56" s="8">
        <v>0.19270000000000001</v>
      </c>
      <c r="R56" s="8">
        <v>3.9300000000000002E-2</v>
      </c>
      <c r="S56" s="8">
        <v>7.6E-3</v>
      </c>
      <c r="T56" s="8">
        <v>100.22190000000001</v>
      </c>
      <c r="U56" s="8">
        <v>56.841237619069148</v>
      </c>
      <c r="V56" s="9">
        <f t="shared" si="0"/>
        <v>157.20000000000002</v>
      </c>
    </row>
    <row r="57" spans="1:22" x14ac:dyDescent="0.2">
      <c r="A57" s="8" t="s">
        <v>223</v>
      </c>
      <c r="B57" s="8" t="s">
        <v>17</v>
      </c>
      <c r="C57" s="8" t="s">
        <v>132</v>
      </c>
      <c r="D57" s="9">
        <v>800</v>
      </c>
      <c r="E57" s="8">
        <v>63.904388888888889</v>
      </c>
      <c r="F57" s="8">
        <v>21.873666666666669</v>
      </c>
      <c r="G57" s="8" t="s">
        <v>34</v>
      </c>
      <c r="H57" s="16">
        <v>49.3</v>
      </c>
      <c r="I57" s="8">
        <v>1.5716000000000001</v>
      </c>
      <c r="J57" s="8">
        <v>14.69</v>
      </c>
      <c r="K57" s="8">
        <v>11.57</v>
      </c>
      <c r="L57" s="8">
        <v>0.19689999999999999</v>
      </c>
      <c r="M57" s="8">
        <v>7.68</v>
      </c>
      <c r="N57" s="8">
        <v>12.5</v>
      </c>
      <c r="O57" s="8">
        <v>1.3424</v>
      </c>
      <c r="P57" s="8">
        <v>0.15720000000000001</v>
      </c>
      <c r="Q57" s="8">
        <v>0.1235</v>
      </c>
      <c r="R57" s="8">
        <v>4.3999999999999997E-2</v>
      </c>
      <c r="S57" s="8">
        <v>7.4000000000000003E-3</v>
      </c>
      <c r="T57" s="8">
        <v>99.183000000000007</v>
      </c>
      <c r="U57" s="8">
        <v>56.797809179841479</v>
      </c>
      <c r="V57" s="9">
        <f t="shared" si="0"/>
        <v>176</v>
      </c>
    </row>
    <row r="58" spans="1:22" x14ac:dyDescent="0.2">
      <c r="A58" s="8" t="s">
        <v>224</v>
      </c>
      <c r="B58" s="8" t="s">
        <v>17</v>
      </c>
      <c r="C58" s="8" t="s">
        <v>132</v>
      </c>
      <c r="D58" s="9">
        <v>800</v>
      </c>
      <c r="E58" s="8">
        <v>63.904388888888889</v>
      </c>
      <c r="F58" s="8">
        <v>21.873666666666669</v>
      </c>
      <c r="G58" s="8" t="s">
        <v>34</v>
      </c>
      <c r="H58" s="16">
        <v>49.24</v>
      </c>
      <c r="I58" s="8">
        <v>1.6079000000000001</v>
      </c>
      <c r="J58" s="8">
        <v>14.78</v>
      </c>
      <c r="K58" s="8">
        <v>11.35</v>
      </c>
      <c r="L58" s="8">
        <v>0.2001</v>
      </c>
      <c r="M58" s="8">
        <v>7.66</v>
      </c>
      <c r="N58" s="8">
        <v>12.46</v>
      </c>
      <c r="O58" s="8">
        <v>1.3407</v>
      </c>
      <c r="P58" s="8">
        <v>0.18909999999999999</v>
      </c>
      <c r="Q58" s="8">
        <v>0.15709999999999999</v>
      </c>
      <c r="R58" s="8">
        <v>4.4499999999999998E-2</v>
      </c>
      <c r="S58" s="8">
        <v>6.4999999999999997E-3</v>
      </c>
      <c r="T58" s="8">
        <v>99.035899999999998</v>
      </c>
      <c r="U58" s="8">
        <v>57.204430741814605</v>
      </c>
      <c r="V58" s="9">
        <f t="shared" si="0"/>
        <v>178</v>
      </c>
    </row>
    <row r="59" spans="1:22" x14ac:dyDescent="0.2">
      <c r="A59" s="8" t="s">
        <v>225</v>
      </c>
      <c r="B59" s="8" t="s">
        <v>17</v>
      </c>
      <c r="C59" s="8" t="s">
        <v>132</v>
      </c>
      <c r="D59" s="9">
        <v>800</v>
      </c>
      <c r="E59" s="8">
        <v>63.904388888888889</v>
      </c>
      <c r="F59" s="8">
        <v>21.873666666666669</v>
      </c>
      <c r="G59" s="8" t="s">
        <v>34</v>
      </c>
      <c r="H59" s="16">
        <v>49.3</v>
      </c>
      <c r="I59" s="8">
        <v>1.5636000000000001</v>
      </c>
      <c r="J59" s="8">
        <v>14.53</v>
      </c>
      <c r="K59" s="8">
        <v>11.55</v>
      </c>
      <c r="L59" s="8">
        <v>0.20219999999999999</v>
      </c>
      <c r="M59" s="8">
        <v>7.7</v>
      </c>
      <c r="N59" s="8">
        <v>12.42</v>
      </c>
      <c r="O59" s="8">
        <v>1.2644</v>
      </c>
      <c r="P59" s="8">
        <v>0.16800000000000001</v>
      </c>
      <c r="Q59" s="8">
        <v>0.1731</v>
      </c>
      <c r="R59" s="8">
        <v>4.5600000000000002E-2</v>
      </c>
      <c r="S59" s="8">
        <v>7.4000000000000003E-3</v>
      </c>
      <c r="T59" s="8">
        <v>98.924300000000002</v>
      </c>
      <c r="U59" s="8">
        <v>56.904048573311826</v>
      </c>
      <c r="V59" s="9">
        <f t="shared" si="0"/>
        <v>182.40000000000003</v>
      </c>
    </row>
    <row r="60" spans="1:22" x14ac:dyDescent="0.2">
      <c r="A60" s="8" t="s">
        <v>226</v>
      </c>
      <c r="B60" s="8" t="s">
        <v>17</v>
      </c>
      <c r="C60" s="8" t="s">
        <v>132</v>
      </c>
      <c r="D60" s="9">
        <v>800</v>
      </c>
      <c r="E60" s="8">
        <v>63.904388888888889</v>
      </c>
      <c r="F60" s="8">
        <v>21.873666666666669</v>
      </c>
      <c r="G60" s="8" t="s">
        <v>34</v>
      </c>
      <c r="H60" s="16">
        <v>49.42</v>
      </c>
      <c r="I60" s="8">
        <v>1.5542</v>
      </c>
      <c r="J60" s="8">
        <v>14.6</v>
      </c>
      <c r="K60" s="8">
        <v>11.55</v>
      </c>
      <c r="L60" s="8">
        <v>0.19400000000000001</v>
      </c>
      <c r="M60" s="8">
        <v>7.77</v>
      </c>
      <c r="N60" s="8">
        <v>12.45</v>
      </c>
      <c r="O60" s="8">
        <v>1.4</v>
      </c>
      <c r="P60" s="8">
        <v>0.19450000000000001</v>
      </c>
      <c r="Q60" s="8">
        <v>0.1409</v>
      </c>
      <c r="R60" s="8">
        <v>5.7599999999999998E-2</v>
      </c>
      <c r="S60" s="8">
        <v>9.7000000000000003E-3</v>
      </c>
      <c r="T60" s="8">
        <v>99.340900000000005</v>
      </c>
      <c r="U60" s="8">
        <v>57.125840686413667</v>
      </c>
      <c r="V60" s="9">
        <f t="shared" si="0"/>
        <v>230.4</v>
      </c>
    </row>
    <row r="61" spans="1:22" x14ac:dyDescent="0.2">
      <c r="A61" s="8" t="s">
        <v>227</v>
      </c>
      <c r="B61" s="8" t="s">
        <v>17</v>
      </c>
      <c r="C61" s="8" t="s">
        <v>132</v>
      </c>
      <c r="D61" s="9">
        <v>800</v>
      </c>
      <c r="E61" s="8">
        <v>63.904388888888889</v>
      </c>
      <c r="F61" s="8">
        <v>21.873666666666669</v>
      </c>
      <c r="G61" s="8" t="s">
        <v>34</v>
      </c>
      <c r="H61" s="16">
        <v>49.35</v>
      </c>
      <c r="I61" s="8">
        <v>1.5811999999999999</v>
      </c>
      <c r="J61" s="8">
        <v>14.42</v>
      </c>
      <c r="K61" s="8">
        <v>11.9</v>
      </c>
      <c r="L61" s="8">
        <v>0.20130000000000001</v>
      </c>
      <c r="M61" s="8">
        <v>7.79</v>
      </c>
      <c r="N61" s="8">
        <v>12.72</v>
      </c>
      <c r="O61" s="8">
        <v>1.0827</v>
      </c>
      <c r="P61" s="8">
        <v>0.1794</v>
      </c>
      <c r="Q61" s="8">
        <v>0.13969999999999999</v>
      </c>
      <c r="R61" s="8">
        <v>4.4200000000000003E-2</v>
      </c>
      <c r="S61" s="8">
        <v>6.1999999999999998E-3</v>
      </c>
      <c r="T61" s="8">
        <v>99.414699999999996</v>
      </c>
      <c r="U61" s="8">
        <v>56.456377303980105</v>
      </c>
      <c r="V61" s="9">
        <f t="shared" si="0"/>
        <v>176.8</v>
      </c>
    </row>
    <row r="62" spans="1:22" x14ac:dyDescent="0.2">
      <c r="A62" s="8" t="s">
        <v>228</v>
      </c>
      <c r="B62" s="8" t="s">
        <v>17</v>
      </c>
      <c r="C62" s="8" t="s">
        <v>134</v>
      </c>
      <c r="D62" s="9">
        <v>800</v>
      </c>
      <c r="E62" s="8">
        <v>63.911138888888885</v>
      </c>
      <c r="F62" s="8">
        <v>21.86911111111111</v>
      </c>
      <c r="G62" s="8" t="s">
        <v>34</v>
      </c>
      <c r="H62" s="16">
        <v>48.49</v>
      </c>
      <c r="I62" s="8">
        <v>1.73</v>
      </c>
      <c r="J62" s="8">
        <v>15.12</v>
      </c>
      <c r="K62" s="8">
        <v>12.09</v>
      </c>
      <c r="L62" s="8">
        <v>0.1807</v>
      </c>
      <c r="M62" s="8">
        <v>7.65</v>
      </c>
      <c r="N62" s="8">
        <v>11.62</v>
      </c>
      <c r="O62" s="8">
        <v>1.97</v>
      </c>
      <c r="P62" s="8">
        <v>0.1996</v>
      </c>
      <c r="Q62" s="8">
        <v>0.1145</v>
      </c>
      <c r="R62" s="8">
        <v>2.9899999999999999E-2</v>
      </c>
      <c r="S62" s="8">
        <v>1.01E-2</v>
      </c>
      <c r="T62" s="8">
        <v>99.204800000000006</v>
      </c>
      <c r="U62" s="8">
        <v>55.619397527261157</v>
      </c>
      <c r="V62" s="9">
        <f t="shared" si="0"/>
        <v>119.60000000000001</v>
      </c>
    </row>
    <row r="63" spans="1:22" x14ac:dyDescent="0.2">
      <c r="A63" s="8" t="s">
        <v>229</v>
      </c>
      <c r="B63" s="8" t="s">
        <v>17</v>
      </c>
      <c r="C63" s="8" t="s">
        <v>134</v>
      </c>
      <c r="D63" s="9">
        <v>800</v>
      </c>
      <c r="E63" s="8">
        <v>63.911138888888885</v>
      </c>
      <c r="F63" s="8">
        <v>21.86911111111111</v>
      </c>
      <c r="G63" s="8" t="s">
        <v>34</v>
      </c>
      <c r="H63" s="16">
        <v>48.49</v>
      </c>
      <c r="I63" s="8">
        <v>1.6631</v>
      </c>
      <c r="J63" s="8">
        <v>15.08</v>
      </c>
      <c r="K63" s="8">
        <v>12.05</v>
      </c>
      <c r="L63" s="8">
        <v>0.2218</v>
      </c>
      <c r="M63" s="8">
        <v>7.59</v>
      </c>
      <c r="N63" s="8">
        <v>11.54</v>
      </c>
      <c r="O63" s="8">
        <v>2.25</v>
      </c>
      <c r="P63" s="8">
        <v>0.20680000000000001</v>
      </c>
      <c r="Q63" s="8">
        <v>0.19409999999999999</v>
      </c>
      <c r="R63" s="8">
        <v>5.3199999999999997E-2</v>
      </c>
      <c r="S63" s="8">
        <v>9.1999999999999998E-3</v>
      </c>
      <c r="T63" s="8">
        <v>99.348200000000006</v>
      </c>
      <c r="U63" s="8">
        <v>55.506807534144116</v>
      </c>
      <c r="V63" s="9">
        <f t="shared" si="0"/>
        <v>212.8</v>
      </c>
    </row>
    <row r="64" spans="1:22" x14ac:dyDescent="0.2">
      <c r="A64" s="8" t="s">
        <v>230</v>
      </c>
      <c r="B64" s="8" t="s">
        <v>17</v>
      </c>
      <c r="C64" s="8" t="s">
        <v>134</v>
      </c>
      <c r="D64" s="9">
        <v>800</v>
      </c>
      <c r="E64" s="8">
        <v>63.911138888888885</v>
      </c>
      <c r="F64" s="8">
        <v>21.86911111111111</v>
      </c>
      <c r="G64" s="8" t="s">
        <v>34</v>
      </c>
      <c r="H64" s="16">
        <v>48.34</v>
      </c>
      <c r="I64" s="8">
        <v>1.72</v>
      </c>
      <c r="J64" s="8">
        <v>15.21</v>
      </c>
      <c r="K64" s="8">
        <v>12.06</v>
      </c>
      <c r="L64" s="8">
        <v>0.22389999999999999</v>
      </c>
      <c r="M64" s="8">
        <v>7.69</v>
      </c>
      <c r="N64" s="8">
        <v>11.52</v>
      </c>
      <c r="O64" s="8">
        <v>2.04</v>
      </c>
      <c r="P64" s="8">
        <v>0.21859999999999999</v>
      </c>
      <c r="Q64" s="8">
        <v>0.15390000000000001</v>
      </c>
      <c r="R64" s="8">
        <v>3.5700000000000003E-2</v>
      </c>
      <c r="S64" s="8">
        <v>8.8000000000000005E-3</v>
      </c>
      <c r="T64" s="8">
        <v>99.2209</v>
      </c>
      <c r="U64" s="8">
        <v>55.80937326284203</v>
      </c>
      <c r="V64" s="9">
        <f t="shared" si="0"/>
        <v>142.80000000000001</v>
      </c>
    </row>
    <row r="65" spans="1:22" x14ac:dyDescent="0.2">
      <c r="A65" s="8" t="s">
        <v>231</v>
      </c>
      <c r="B65" s="8" t="s">
        <v>17</v>
      </c>
      <c r="C65" s="8" t="s">
        <v>134</v>
      </c>
      <c r="D65" s="9">
        <v>800</v>
      </c>
      <c r="E65" s="8">
        <v>63.911138888888885</v>
      </c>
      <c r="F65" s="8">
        <v>21.86911111111111</v>
      </c>
      <c r="G65" s="8" t="s">
        <v>34</v>
      </c>
      <c r="H65" s="16">
        <v>48.38</v>
      </c>
      <c r="I65" s="8">
        <v>1.7</v>
      </c>
      <c r="J65" s="8">
        <v>15.27</v>
      </c>
      <c r="K65" s="8">
        <v>12.11</v>
      </c>
      <c r="L65" s="8">
        <v>0.19</v>
      </c>
      <c r="M65" s="8">
        <v>7.7</v>
      </c>
      <c r="N65" s="8">
        <v>11.68</v>
      </c>
      <c r="O65" s="8">
        <v>1.88</v>
      </c>
      <c r="P65" s="8">
        <v>0.20530000000000001</v>
      </c>
      <c r="Q65" s="8">
        <v>0.13400000000000001</v>
      </c>
      <c r="R65" s="8">
        <v>4.0899999999999999E-2</v>
      </c>
      <c r="S65" s="8">
        <v>6.6E-3</v>
      </c>
      <c r="T65" s="8">
        <v>99.296800000000005</v>
      </c>
      <c r="U65" s="8">
        <v>55.739373977677403</v>
      </c>
      <c r="V65" s="9">
        <f t="shared" si="0"/>
        <v>163.6</v>
      </c>
    </row>
    <row r="66" spans="1:22" x14ac:dyDescent="0.2">
      <c r="A66" s="8" t="s">
        <v>232</v>
      </c>
      <c r="B66" s="8" t="s">
        <v>17</v>
      </c>
      <c r="C66" s="8" t="s">
        <v>134</v>
      </c>
      <c r="D66" s="9">
        <v>800</v>
      </c>
      <c r="E66" s="8">
        <v>63.911138888888885</v>
      </c>
      <c r="F66" s="8">
        <v>21.86911111111111</v>
      </c>
      <c r="G66" s="8" t="s">
        <v>34</v>
      </c>
      <c r="H66" s="16">
        <v>48.41</v>
      </c>
      <c r="I66" s="8">
        <v>1.71</v>
      </c>
      <c r="J66" s="8">
        <v>15.19</v>
      </c>
      <c r="K66" s="8">
        <v>12.11</v>
      </c>
      <c r="L66" s="8">
        <v>0.19089999999999999</v>
      </c>
      <c r="M66" s="8">
        <v>7.48</v>
      </c>
      <c r="N66" s="8">
        <v>12.02</v>
      </c>
      <c r="O66" s="8">
        <v>2.1</v>
      </c>
      <c r="P66" s="8">
        <v>0.2253</v>
      </c>
      <c r="Q66" s="8">
        <v>0.1603</v>
      </c>
      <c r="R66" s="8">
        <v>4.7100000000000003E-2</v>
      </c>
      <c r="S66" s="8">
        <v>9.1999999999999998E-3</v>
      </c>
      <c r="T66" s="8">
        <v>99.652799999999999</v>
      </c>
      <c r="U66" s="8">
        <v>55.023092646437526</v>
      </c>
      <c r="V66" s="9">
        <f t="shared" si="0"/>
        <v>188.40000000000003</v>
      </c>
    </row>
    <row r="67" spans="1:22" x14ac:dyDescent="0.2">
      <c r="A67" s="8" t="s">
        <v>233</v>
      </c>
      <c r="B67" s="8" t="s">
        <v>17</v>
      </c>
      <c r="C67" s="8" t="s">
        <v>134</v>
      </c>
      <c r="D67" s="9">
        <v>800</v>
      </c>
      <c r="E67" s="8">
        <v>63.911138888888885</v>
      </c>
      <c r="F67" s="8">
        <v>21.86911111111111</v>
      </c>
      <c r="G67" s="8" t="s">
        <v>34</v>
      </c>
      <c r="H67" s="16">
        <v>48.22</v>
      </c>
      <c r="I67" s="8">
        <v>1.71</v>
      </c>
      <c r="J67" s="8">
        <v>15.18</v>
      </c>
      <c r="K67" s="8">
        <v>12.05</v>
      </c>
      <c r="L67" s="8">
        <v>0.1913</v>
      </c>
      <c r="M67" s="8">
        <v>7.54</v>
      </c>
      <c r="N67" s="8">
        <v>11.91</v>
      </c>
      <c r="O67" s="8">
        <v>1.82</v>
      </c>
      <c r="P67" s="8">
        <v>0.1983</v>
      </c>
      <c r="Q67" s="8">
        <v>0.1946</v>
      </c>
      <c r="R67" s="8">
        <v>4.24E-2</v>
      </c>
      <c r="S67" s="8">
        <v>8.5000000000000006E-3</v>
      </c>
      <c r="T67" s="8">
        <v>99.065100000000001</v>
      </c>
      <c r="U67" s="8">
        <v>55.343517760440356</v>
      </c>
      <c r="V67" s="9">
        <f t="shared" si="0"/>
        <v>169.6</v>
      </c>
    </row>
    <row r="68" spans="1:22" x14ac:dyDescent="0.2">
      <c r="A68" s="8" t="s">
        <v>234</v>
      </c>
      <c r="B68" s="8" t="s">
        <v>19</v>
      </c>
      <c r="C68" s="8" t="s">
        <v>136</v>
      </c>
      <c r="D68" s="9">
        <v>1000</v>
      </c>
      <c r="E68" s="8">
        <v>63.92883333333333</v>
      </c>
      <c r="F68" s="8">
        <v>21.820027777777778</v>
      </c>
      <c r="G68" s="8" t="s">
        <v>34</v>
      </c>
      <c r="H68" s="16">
        <v>49.09</v>
      </c>
      <c r="I68" s="8">
        <v>1.84</v>
      </c>
      <c r="J68" s="8">
        <v>14.57</v>
      </c>
      <c r="K68" s="8">
        <v>12.08</v>
      </c>
      <c r="L68" s="8">
        <v>0.24959999999999999</v>
      </c>
      <c r="M68" s="8">
        <v>7.14</v>
      </c>
      <c r="N68" s="8">
        <v>12.44</v>
      </c>
      <c r="O68" s="8">
        <v>2.21</v>
      </c>
      <c r="P68" s="8">
        <v>0.2341</v>
      </c>
      <c r="Q68" s="8">
        <v>0.24640000000000001</v>
      </c>
      <c r="R68" s="8">
        <v>6.1199999999999997E-2</v>
      </c>
      <c r="S68" s="8">
        <v>8.6999999999999994E-3</v>
      </c>
      <c r="T68" s="8">
        <v>100.17</v>
      </c>
      <c r="U68" s="8">
        <v>53.930973802517627</v>
      </c>
      <c r="V68" s="9">
        <f t="shared" si="0"/>
        <v>244.8</v>
      </c>
    </row>
    <row r="69" spans="1:22" x14ac:dyDescent="0.2">
      <c r="A69" s="8" t="s">
        <v>235</v>
      </c>
      <c r="B69" s="8" t="s">
        <v>19</v>
      </c>
      <c r="C69" s="8" t="s">
        <v>136</v>
      </c>
      <c r="D69" s="9">
        <v>1000</v>
      </c>
      <c r="E69" s="8">
        <v>63.92883333333333</v>
      </c>
      <c r="F69" s="8">
        <v>21.820027777777778</v>
      </c>
      <c r="G69" s="8" t="s">
        <v>34</v>
      </c>
      <c r="H69" s="16">
        <v>48.71</v>
      </c>
      <c r="I69" s="8">
        <v>1.91</v>
      </c>
      <c r="J69" s="8">
        <v>14.27</v>
      </c>
      <c r="K69" s="8">
        <v>12.28</v>
      </c>
      <c r="L69" s="8">
        <v>0.19889999999999999</v>
      </c>
      <c r="M69" s="8">
        <v>7.18</v>
      </c>
      <c r="N69" s="8">
        <v>12.38</v>
      </c>
      <c r="O69" s="8">
        <v>2.2599999999999998</v>
      </c>
      <c r="P69" s="8">
        <v>0.21870000000000001</v>
      </c>
      <c r="Q69" s="8">
        <v>0.20880000000000001</v>
      </c>
      <c r="R69" s="8">
        <v>6.5600000000000006E-2</v>
      </c>
      <c r="S69" s="8">
        <v>4.1000000000000003E-3</v>
      </c>
      <c r="T69" s="8">
        <v>99.686099999999996</v>
      </c>
      <c r="U69" s="8">
        <v>53.661682810479064</v>
      </c>
      <c r="V69" s="9">
        <f t="shared" si="0"/>
        <v>262.40000000000003</v>
      </c>
    </row>
    <row r="70" spans="1:22" x14ac:dyDescent="0.2">
      <c r="A70" s="8" t="s">
        <v>236</v>
      </c>
      <c r="B70" s="8" t="s">
        <v>19</v>
      </c>
      <c r="C70" s="8" t="s">
        <v>136</v>
      </c>
      <c r="D70" s="9">
        <v>1000</v>
      </c>
      <c r="E70" s="8">
        <v>63.92883333333333</v>
      </c>
      <c r="F70" s="8">
        <v>21.820027777777778</v>
      </c>
      <c r="G70" s="8" t="s">
        <v>34</v>
      </c>
      <c r="H70" s="16">
        <v>48.27</v>
      </c>
      <c r="I70" s="8">
        <v>1.9</v>
      </c>
      <c r="J70" s="8">
        <v>14.25</v>
      </c>
      <c r="K70" s="8">
        <v>12.18</v>
      </c>
      <c r="L70" s="8">
        <v>0.21590000000000001</v>
      </c>
      <c r="M70" s="8">
        <v>7.28</v>
      </c>
      <c r="N70" s="8">
        <v>12.36</v>
      </c>
      <c r="O70" s="8">
        <v>2.2200000000000002</v>
      </c>
      <c r="P70" s="8">
        <v>0.22040000000000001</v>
      </c>
      <c r="Q70" s="8">
        <v>0.20100000000000001</v>
      </c>
      <c r="R70" s="8">
        <v>7.3400000000000007E-2</v>
      </c>
      <c r="S70" s="8">
        <v>8.6999999999999994E-3</v>
      </c>
      <c r="T70" s="8">
        <v>99.179400000000001</v>
      </c>
      <c r="U70" s="8">
        <v>54.20847275548271</v>
      </c>
      <c r="V70" s="9">
        <f t="shared" si="0"/>
        <v>293.60000000000002</v>
      </c>
    </row>
    <row r="71" spans="1:22" x14ac:dyDescent="0.2">
      <c r="A71" s="8" t="s">
        <v>237</v>
      </c>
      <c r="B71" s="8" t="s">
        <v>19</v>
      </c>
      <c r="C71" s="8" t="s">
        <v>136</v>
      </c>
      <c r="D71" s="9">
        <v>1000</v>
      </c>
      <c r="E71" s="8">
        <v>63.92883333333333</v>
      </c>
      <c r="F71" s="8">
        <v>21.820027777777778</v>
      </c>
      <c r="G71" s="8" t="s">
        <v>34</v>
      </c>
      <c r="H71" s="16">
        <v>49.06</v>
      </c>
      <c r="I71" s="8">
        <v>1.9</v>
      </c>
      <c r="J71" s="8">
        <v>14.5</v>
      </c>
      <c r="K71" s="8">
        <v>11.05</v>
      </c>
      <c r="L71" s="8">
        <v>0.21959999999999999</v>
      </c>
      <c r="M71" s="8">
        <v>7.57</v>
      </c>
      <c r="N71" s="8">
        <v>11.36</v>
      </c>
      <c r="O71" s="8">
        <v>2.97</v>
      </c>
      <c r="P71" s="8">
        <v>0.15440000000000001</v>
      </c>
      <c r="Q71" s="8">
        <v>0.19209999999999999</v>
      </c>
      <c r="R71" s="8">
        <v>5.7000000000000002E-2</v>
      </c>
      <c r="S71" s="8">
        <v>6.4000000000000003E-3</v>
      </c>
      <c r="T71" s="8">
        <v>99.039500000000004</v>
      </c>
      <c r="U71" s="8">
        <v>57.570469995107352</v>
      </c>
      <c r="V71" s="9">
        <f t="shared" si="0"/>
        <v>228</v>
      </c>
    </row>
    <row r="72" spans="1:22" x14ac:dyDescent="0.2">
      <c r="A72" s="8" t="s">
        <v>238</v>
      </c>
      <c r="B72" s="8" t="s">
        <v>19</v>
      </c>
      <c r="C72" s="8" t="s">
        <v>136</v>
      </c>
      <c r="D72" s="9">
        <v>1000</v>
      </c>
      <c r="E72" s="8">
        <v>63.92883333333333</v>
      </c>
      <c r="F72" s="8">
        <v>21.820027777777778</v>
      </c>
      <c r="G72" s="8" t="s">
        <v>34</v>
      </c>
      <c r="H72" s="16">
        <v>49.27</v>
      </c>
      <c r="I72" s="8">
        <v>1.85</v>
      </c>
      <c r="J72" s="8">
        <v>14.52</v>
      </c>
      <c r="K72" s="8">
        <v>12.59</v>
      </c>
      <c r="L72" s="8">
        <v>0.19620000000000001</v>
      </c>
      <c r="M72" s="8">
        <v>7.21</v>
      </c>
      <c r="N72" s="8">
        <v>12.61</v>
      </c>
      <c r="O72" s="8">
        <v>1.53</v>
      </c>
      <c r="P72" s="8">
        <v>0.22109999999999999</v>
      </c>
      <c r="Q72" s="8">
        <v>0.18190000000000001</v>
      </c>
      <c r="R72" s="8">
        <v>3.8300000000000001E-2</v>
      </c>
      <c r="S72" s="8">
        <v>7.7999999999999996E-3</v>
      </c>
      <c r="T72" s="8">
        <v>100.2253</v>
      </c>
      <c r="U72" s="8">
        <v>53.145058360402501</v>
      </c>
      <c r="V72" s="9">
        <f t="shared" si="0"/>
        <v>153.19999999999999</v>
      </c>
    </row>
    <row r="73" spans="1:22" x14ac:dyDescent="0.2">
      <c r="A73" s="8" t="s">
        <v>239</v>
      </c>
      <c r="B73" s="8" t="s">
        <v>19</v>
      </c>
      <c r="C73" s="8" t="s">
        <v>136</v>
      </c>
      <c r="D73" s="9">
        <v>1000</v>
      </c>
      <c r="E73" s="8">
        <v>63.92883333333333</v>
      </c>
      <c r="F73" s="8">
        <v>21.820027777777778</v>
      </c>
      <c r="G73" s="8" t="s">
        <v>34</v>
      </c>
      <c r="H73" s="16">
        <v>48.65</v>
      </c>
      <c r="I73" s="8">
        <v>1.83</v>
      </c>
      <c r="J73" s="8">
        <v>14.37</v>
      </c>
      <c r="K73" s="8">
        <v>12.18</v>
      </c>
      <c r="L73" s="8">
        <v>0.21479999999999999</v>
      </c>
      <c r="M73" s="8">
        <v>7.24</v>
      </c>
      <c r="N73" s="8">
        <v>12.34</v>
      </c>
      <c r="O73" s="8">
        <v>2.2400000000000002</v>
      </c>
      <c r="P73" s="8">
        <v>0.23269999999999999</v>
      </c>
      <c r="Q73" s="8">
        <v>0.1946</v>
      </c>
      <c r="R73" s="8">
        <v>5.8700000000000002E-2</v>
      </c>
      <c r="S73" s="8">
        <v>4.4000000000000003E-3</v>
      </c>
      <c r="T73" s="8">
        <v>99.555199999999999</v>
      </c>
      <c r="U73" s="8">
        <v>54.071675815358098</v>
      </c>
      <c r="V73" s="9">
        <f t="shared" si="0"/>
        <v>234.8</v>
      </c>
    </row>
    <row r="74" spans="1:22" x14ac:dyDescent="0.2">
      <c r="A74" s="8" t="s">
        <v>240</v>
      </c>
      <c r="B74" s="8" t="s">
        <v>19</v>
      </c>
      <c r="C74" s="8" t="s">
        <v>136</v>
      </c>
      <c r="D74" s="9">
        <v>1000</v>
      </c>
      <c r="E74" s="8">
        <v>63.92883333333333</v>
      </c>
      <c r="F74" s="8">
        <v>21.820027777777778</v>
      </c>
      <c r="G74" s="8" t="s">
        <v>34</v>
      </c>
      <c r="H74" s="16">
        <v>48.7</v>
      </c>
      <c r="I74" s="8">
        <v>1.78</v>
      </c>
      <c r="J74" s="8">
        <v>14.39</v>
      </c>
      <c r="K74" s="8">
        <v>12.42</v>
      </c>
      <c r="L74" s="8">
        <v>0.2074</v>
      </c>
      <c r="M74" s="8">
        <v>7.23</v>
      </c>
      <c r="N74" s="8">
        <v>12.46</v>
      </c>
      <c r="O74" s="8">
        <v>2.19</v>
      </c>
      <c r="P74" s="8">
        <v>0.21870000000000001</v>
      </c>
      <c r="Q74" s="8">
        <v>0.2177</v>
      </c>
      <c r="R74" s="8">
        <v>9.6299999999999997E-2</v>
      </c>
      <c r="S74" s="8">
        <v>2.8999999999999998E-3</v>
      </c>
      <c r="T74" s="8">
        <v>99.912999999999997</v>
      </c>
      <c r="U74" s="8">
        <v>53.552342346769841</v>
      </c>
      <c r="V74" s="9">
        <f t="shared" si="0"/>
        <v>385.2</v>
      </c>
    </row>
    <row r="75" spans="1:22" x14ac:dyDescent="0.2">
      <c r="A75" s="8" t="s">
        <v>241</v>
      </c>
      <c r="B75" s="8" t="s">
        <v>19</v>
      </c>
      <c r="C75" s="8" t="s">
        <v>136</v>
      </c>
      <c r="D75" s="9">
        <v>1000</v>
      </c>
      <c r="E75" s="8">
        <v>63.92883333333333</v>
      </c>
      <c r="F75" s="8">
        <v>21.820027777777778</v>
      </c>
      <c r="G75" s="8" t="s">
        <v>34</v>
      </c>
      <c r="H75" s="16">
        <v>48.65</v>
      </c>
      <c r="I75" s="8">
        <v>1.86</v>
      </c>
      <c r="J75" s="8">
        <v>14.25</v>
      </c>
      <c r="K75" s="8">
        <v>12.01</v>
      </c>
      <c r="L75" s="8">
        <v>0.17730000000000001</v>
      </c>
      <c r="M75" s="8">
        <v>7.26</v>
      </c>
      <c r="N75" s="8">
        <v>12.35</v>
      </c>
      <c r="O75" s="8">
        <v>2.23</v>
      </c>
      <c r="P75" s="8">
        <v>0.216</v>
      </c>
      <c r="Q75" s="8">
        <v>0.19170000000000001</v>
      </c>
      <c r="R75" s="8">
        <v>5.4199999999999998E-2</v>
      </c>
      <c r="S75" s="8">
        <v>4.4000000000000003E-3</v>
      </c>
      <c r="T75" s="8">
        <v>99.253600000000006</v>
      </c>
      <c r="U75" s="8">
        <v>54.488948968357356</v>
      </c>
      <c r="V75" s="9">
        <f t="shared" si="0"/>
        <v>216.8</v>
      </c>
    </row>
    <row r="76" spans="1:22" x14ac:dyDescent="0.2">
      <c r="A76" s="8" t="s">
        <v>242</v>
      </c>
      <c r="B76" s="8" t="s">
        <v>19</v>
      </c>
      <c r="C76" s="8" t="s">
        <v>136</v>
      </c>
      <c r="D76" s="9">
        <v>1000</v>
      </c>
      <c r="E76" s="8">
        <v>63.92883333333333</v>
      </c>
      <c r="F76" s="8">
        <v>21.820027777777778</v>
      </c>
      <c r="G76" s="8" t="s">
        <v>34</v>
      </c>
      <c r="H76" s="16">
        <v>48.75</v>
      </c>
      <c r="I76" s="8">
        <v>1.88</v>
      </c>
      <c r="J76" s="8">
        <v>14.44</v>
      </c>
      <c r="K76" s="8">
        <v>12.08</v>
      </c>
      <c r="L76" s="8">
        <v>0.19189999999999999</v>
      </c>
      <c r="M76" s="8">
        <v>7.35</v>
      </c>
      <c r="N76" s="8">
        <v>12.26</v>
      </c>
      <c r="O76" s="8">
        <v>2.2799999999999998</v>
      </c>
      <c r="P76" s="8">
        <v>0.21909999999999999</v>
      </c>
      <c r="Q76" s="8">
        <v>0.14899999999999999</v>
      </c>
      <c r="R76" s="8">
        <v>6.1100000000000002E-2</v>
      </c>
      <c r="S76" s="8">
        <v>5.5999999999999999E-3</v>
      </c>
      <c r="T76" s="8">
        <v>99.666700000000006</v>
      </c>
      <c r="U76" s="8">
        <v>54.650312858164305</v>
      </c>
      <c r="V76" s="9">
        <f t="shared" ref="V76:V139" si="1">R76*0.4*10000</f>
        <v>244.40000000000003</v>
      </c>
    </row>
    <row r="77" spans="1:22" x14ac:dyDescent="0.2">
      <c r="A77" s="8" t="s">
        <v>243</v>
      </c>
      <c r="B77" s="8" t="s">
        <v>19</v>
      </c>
      <c r="C77" s="8" t="s">
        <v>136</v>
      </c>
      <c r="D77" s="9">
        <v>1000</v>
      </c>
      <c r="E77" s="8">
        <v>63.92883333333333</v>
      </c>
      <c r="F77" s="8">
        <v>21.820027777777778</v>
      </c>
      <c r="G77" s="8" t="s">
        <v>34</v>
      </c>
      <c r="H77" s="16">
        <v>48.87</v>
      </c>
      <c r="I77" s="8">
        <v>1.82</v>
      </c>
      <c r="J77" s="8">
        <v>14.55</v>
      </c>
      <c r="K77" s="8">
        <v>12.19</v>
      </c>
      <c r="L77" s="8">
        <v>0.20910000000000001</v>
      </c>
      <c r="M77" s="8">
        <v>7.24</v>
      </c>
      <c r="N77" s="8">
        <v>12.32</v>
      </c>
      <c r="O77" s="8">
        <v>2.2200000000000002</v>
      </c>
      <c r="P77" s="8">
        <v>0.2359</v>
      </c>
      <c r="Q77" s="8">
        <v>0.17960000000000001</v>
      </c>
      <c r="R77" s="8">
        <v>5.4199999999999998E-2</v>
      </c>
      <c r="S77" s="8">
        <v>9.4000000000000004E-3</v>
      </c>
      <c r="T77" s="8">
        <v>99.898200000000003</v>
      </c>
      <c r="U77" s="8">
        <v>54.051294162148906</v>
      </c>
      <c r="V77" s="9">
        <f t="shared" si="1"/>
        <v>216.8</v>
      </c>
    </row>
    <row r="78" spans="1:22" x14ac:dyDescent="0.2">
      <c r="A78" s="8" t="s">
        <v>244</v>
      </c>
      <c r="B78" s="8" t="s">
        <v>19</v>
      </c>
      <c r="C78" s="8" t="s">
        <v>136</v>
      </c>
      <c r="D78" s="9">
        <v>1000</v>
      </c>
      <c r="E78" s="8">
        <v>63.92883333333333</v>
      </c>
      <c r="F78" s="8">
        <v>21.820027777777778</v>
      </c>
      <c r="G78" s="8" t="s">
        <v>34</v>
      </c>
      <c r="H78" s="16">
        <v>48.86</v>
      </c>
      <c r="I78" s="8">
        <v>1.86</v>
      </c>
      <c r="J78" s="8">
        <v>14.38</v>
      </c>
      <c r="K78" s="8">
        <v>12.35</v>
      </c>
      <c r="L78" s="8">
        <v>0.2026</v>
      </c>
      <c r="M78" s="8">
        <v>7.23</v>
      </c>
      <c r="N78" s="8">
        <v>12.36</v>
      </c>
      <c r="O78" s="8">
        <v>2.19</v>
      </c>
      <c r="P78" s="8">
        <v>0.20530000000000001</v>
      </c>
      <c r="Q78" s="8">
        <v>0.17510000000000001</v>
      </c>
      <c r="R78" s="8">
        <v>6.2600000000000003E-2</v>
      </c>
      <c r="S78" s="8">
        <v>1.2E-2</v>
      </c>
      <c r="T78" s="8">
        <v>99.887600000000006</v>
      </c>
      <c r="U78" s="8">
        <v>53.692900851924861</v>
      </c>
      <c r="V78" s="9">
        <f t="shared" si="1"/>
        <v>250.40000000000003</v>
      </c>
    </row>
    <row r="79" spans="1:22" x14ac:dyDescent="0.2">
      <c r="A79" s="8" t="s">
        <v>245</v>
      </c>
      <c r="B79" s="8" t="s">
        <v>19</v>
      </c>
      <c r="C79" s="8" t="s">
        <v>136</v>
      </c>
      <c r="D79" s="9">
        <v>1000</v>
      </c>
      <c r="E79" s="8">
        <v>63.92883333333333</v>
      </c>
      <c r="F79" s="8">
        <v>21.820027777777778</v>
      </c>
      <c r="G79" s="8" t="s">
        <v>34</v>
      </c>
      <c r="H79" s="16">
        <v>48.94</v>
      </c>
      <c r="I79" s="8">
        <v>1.76</v>
      </c>
      <c r="J79" s="8">
        <v>14.24</v>
      </c>
      <c r="K79" s="8">
        <v>12.38</v>
      </c>
      <c r="L79" s="8">
        <v>0.18779999999999999</v>
      </c>
      <c r="M79" s="8">
        <v>7.3</v>
      </c>
      <c r="N79" s="8">
        <v>12.45</v>
      </c>
      <c r="O79" s="8">
        <v>2.2999999999999998</v>
      </c>
      <c r="P79" s="8">
        <v>0.23219999999999999</v>
      </c>
      <c r="Q79" s="8">
        <v>0.17530000000000001</v>
      </c>
      <c r="R79" s="8">
        <v>5.96E-2</v>
      </c>
      <c r="S79" s="8">
        <v>9.4000000000000004E-3</v>
      </c>
      <c r="T79" s="8">
        <v>100.0343</v>
      </c>
      <c r="U79" s="8">
        <v>53.872096921078551</v>
      </c>
      <c r="V79" s="9">
        <f t="shared" si="1"/>
        <v>238.4</v>
      </c>
    </row>
    <row r="80" spans="1:22" x14ac:dyDescent="0.2">
      <c r="A80" s="8" t="s">
        <v>246</v>
      </c>
      <c r="B80" s="8" t="s">
        <v>19</v>
      </c>
      <c r="C80" s="8" t="s">
        <v>137</v>
      </c>
      <c r="D80" s="9">
        <v>1000</v>
      </c>
      <c r="E80" s="8">
        <v>63.927583333333331</v>
      </c>
      <c r="F80" s="8">
        <v>21.82063888888889</v>
      </c>
      <c r="G80" s="8" t="s">
        <v>34</v>
      </c>
      <c r="H80" s="16">
        <v>48.76</v>
      </c>
      <c r="I80" s="8">
        <v>1.82</v>
      </c>
      <c r="J80" s="8">
        <v>14.4</v>
      </c>
      <c r="K80" s="8">
        <v>12.12</v>
      </c>
      <c r="L80" s="8">
        <v>0.2072</v>
      </c>
      <c r="M80" s="8">
        <v>7.31</v>
      </c>
      <c r="N80" s="8">
        <v>12.48</v>
      </c>
      <c r="O80" s="8">
        <v>1.81</v>
      </c>
      <c r="P80" s="8">
        <v>0.20300000000000001</v>
      </c>
      <c r="Q80" s="8">
        <v>0.19040000000000001</v>
      </c>
      <c r="R80" s="8">
        <v>5.8900000000000001E-2</v>
      </c>
      <c r="S80" s="8">
        <v>9.4000000000000004E-3</v>
      </c>
      <c r="T80" s="8">
        <v>99.368899999999996</v>
      </c>
      <c r="U80" s="8">
        <v>54.433050021473825</v>
      </c>
      <c r="V80" s="9">
        <f t="shared" si="1"/>
        <v>235.60000000000002</v>
      </c>
    </row>
    <row r="81" spans="1:22" x14ac:dyDescent="0.2">
      <c r="A81" s="8" t="s">
        <v>247</v>
      </c>
      <c r="B81" s="8" t="s">
        <v>19</v>
      </c>
      <c r="C81" s="8" t="s">
        <v>137</v>
      </c>
      <c r="D81" s="9">
        <v>1000</v>
      </c>
      <c r="E81" s="8">
        <v>63.927583333333331</v>
      </c>
      <c r="F81" s="8">
        <v>21.82063888888889</v>
      </c>
      <c r="G81" s="8" t="s">
        <v>34</v>
      </c>
      <c r="H81" s="16">
        <v>48.8</v>
      </c>
      <c r="I81" s="8">
        <v>1.86</v>
      </c>
      <c r="J81" s="8">
        <v>14.49</v>
      </c>
      <c r="K81" s="8">
        <v>12.07</v>
      </c>
      <c r="L81" s="8">
        <v>0.20649999999999999</v>
      </c>
      <c r="M81" s="8">
        <v>7.49</v>
      </c>
      <c r="N81" s="8">
        <v>12.37</v>
      </c>
      <c r="O81" s="8">
        <v>1.88</v>
      </c>
      <c r="P81" s="8">
        <v>0.19289999999999999</v>
      </c>
      <c r="Q81" s="8">
        <v>0.20050000000000001</v>
      </c>
      <c r="R81" s="8">
        <v>6.7799999999999999E-2</v>
      </c>
      <c r="S81" s="8">
        <v>8.3999999999999995E-3</v>
      </c>
      <c r="T81" s="8">
        <v>99.636099999999999</v>
      </c>
      <c r="U81" s="8">
        <v>55.138006948223961</v>
      </c>
      <c r="V81" s="9">
        <f t="shared" si="1"/>
        <v>271.20000000000005</v>
      </c>
    </row>
    <row r="82" spans="1:22" x14ac:dyDescent="0.2">
      <c r="A82" s="8" t="s">
        <v>248</v>
      </c>
      <c r="B82" s="8" t="s">
        <v>19</v>
      </c>
      <c r="C82" s="8" t="s">
        <v>137</v>
      </c>
      <c r="D82" s="9">
        <v>1000</v>
      </c>
      <c r="E82" s="8">
        <v>63.927583333333331</v>
      </c>
      <c r="F82" s="8">
        <v>21.82063888888889</v>
      </c>
      <c r="G82" s="8" t="s">
        <v>34</v>
      </c>
      <c r="H82" s="16">
        <v>48.41</v>
      </c>
      <c r="I82" s="8">
        <v>1.83</v>
      </c>
      <c r="J82" s="8">
        <v>14.42</v>
      </c>
      <c r="K82" s="8">
        <v>12.19</v>
      </c>
      <c r="L82" s="8">
        <v>0.2109</v>
      </c>
      <c r="M82" s="8">
        <v>7.37</v>
      </c>
      <c r="N82" s="8">
        <v>12.45</v>
      </c>
      <c r="O82" s="8">
        <v>1.77</v>
      </c>
      <c r="P82" s="8">
        <v>0.2301</v>
      </c>
      <c r="Q82" s="8">
        <v>0.2092</v>
      </c>
      <c r="R82" s="8">
        <v>7.5800000000000006E-2</v>
      </c>
      <c r="S82" s="8">
        <v>6.7000000000000002E-3</v>
      </c>
      <c r="T82" s="8">
        <v>99.172700000000006</v>
      </c>
      <c r="U82" s="8">
        <v>54.492955630951919</v>
      </c>
      <c r="V82" s="9">
        <f t="shared" si="1"/>
        <v>303.20000000000005</v>
      </c>
    </row>
    <row r="83" spans="1:22" x14ac:dyDescent="0.2">
      <c r="A83" s="8" t="s">
        <v>249</v>
      </c>
      <c r="B83" s="8" t="s">
        <v>19</v>
      </c>
      <c r="C83" s="8" t="s">
        <v>137</v>
      </c>
      <c r="D83" s="9">
        <v>1000</v>
      </c>
      <c r="E83" s="8">
        <v>63.927583333333331</v>
      </c>
      <c r="F83" s="8">
        <v>21.82063888888889</v>
      </c>
      <c r="G83" s="8" t="s">
        <v>34</v>
      </c>
      <c r="H83" s="16">
        <v>49</v>
      </c>
      <c r="I83" s="8">
        <v>1.77</v>
      </c>
      <c r="J83" s="8">
        <v>14.5</v>
      </c>
      <c r="K83" s="8">
        <v>12.2</v>
      </c>
      <c r="L83" s="8">
        <v>0.22520000000000001</v>
      </c>
      <c r="M83" s="8">
        <v>7.26</v>
      </c>
      <c r="N83" s="8">
        <v>12.25</v>
      </c>
      <c r="O83" s="8">
        <v>1.79</v>
      </c>
      <c r="P83" s="8">
        <v>0.19639999999999999</v>
      </c>
      <c r="Q83" s="8">
        <v>0.17949999999999999</v>
      </c>
      <c r="R83" s="8">
        <v>4.7899999999999998E-2</v>
      </c>
      <c r="S83" s="8">
        <v>9.2999999999999992E-3</v>
      </c>
      <c r="T83" s="8">
        <v>99.428299999999993</v>
      </c>
      <c r="U83" s="8">
        <v>54.099437536321766</v>
      </c>
      <c r="V83" s="9">
        <f t="shared" si="1"/>
        <v>191.6</v>
      </c>
    </row>
    <row r="84" spans="1:22" x14ac:dyDescent="0.2">
      <c r="A84" s="8" t="s">
        <v>250</v>
      </c>
      <c r="B84" s="8" t="s">
        <v>19</v>
      </c>
      <c r="C84" s="8" t="s">
        <v>137</v>
      </c>
      <c r="D84" s="9">
        <v>1000</v>
      </c>
      <c r="E84" s="8">
        <v>63.927583333333331</v>
      </c>
      <c r="F84" s="8">
        <v>21.82063888888889</v>
      </c>
      <c r="G84" s="8" t="s">
        <v>34</v>
      </c>
      <c r="H84" s="16">
        <v>49.1</v>
      </c>
      <c r="I84" s="8">
        <v>1.87</v>
      </c>
      <c r="J84" s="8">
        <v>14.49</v>
      </c>
      <c r="K84" s="8">
        <v>12.11</v>
      </c>
      <c r="L84" s="8">
        <v>0.17430000000000001</v>
      </c>
      <c r="M84" s="8">
        <v>7.35</v>
      </c>
      <c r="N84" s="8">
        <v>12.31</v>
      </c>
      <c r="O84" s="8">
        <v>1.69</v>
      </c>
      <c r="P84" s="8">
        <v>0.23</v>
      </c>
      <c r="Q84" s="8">
        <v>0.1913</v>
      </c>
      <c r="R84" s="8">
        <v>6.3399999999999998E-2</v>
      </c>
      <c r="S84" s="8">
        <v>1.0699999999999999E-2</v>
      </c>
      <c r="T84" s="8">
        <v>99.589699999999993</v>
      </c>
      <c r="U84" s="8">
        <v>54.588833060960191</v>
      </c>
      <c r="V84" s="9">
        <f t="shared" si="1"/>
        <v>253.6</v>
      </c>
    </row>
    <row r="85" spans="1:22" x14ac:dyDescent="0.2">
      <c r="A85" s="8" t="s">
        <v>251</v>
      </c>
      <c r="B85" s="8" t="s">
        <v>19</v>
      </c>
      <c r="C85" s="8" t="s">
        <v>137</v>
      </c>
      <c r="D85" s="9">
        <v>1000</v>
      </c>
      <c r="E85" s="8">
        <v>63.927583333333331</v>
      </c>
      <c r="F85" s="8">
        <v>21.82063888888889</v>
      </c>
      <c r="G85" s="8" t="s">
        <v>34</v>
      </c>
      <c r="H85" s="16">
        <v>48.51</v>
      </c>
      <c r="I85" s="8">
        <v>1.8</v>
      </c>
      <c r="J85" s="8">
        <v>14.55</v>
      </c>
      <c r="K85" s="8">
        <v>12.15</v>
      </c>
      <c r="L85" s="8">
        <v>0.17</v>
      </c>
      <c r="M85" s="8">
        <v>7.35</v>
      </c>
      <c r="N85" s="8">
        <v>12.25</v>
      </c>
      <c r="O85" s="8">
        <v>2.2799999999999998</v>
      </c>
      <c r="P85" s="8">
        <v>0.22439999999999999</v>
      </c>
      <c r="Q85" s="8">
        <v>0.16739999999999999</v>
      </c>
      <c r="R85" s="8">
        <v>6.0100000000000001E-2</v>
      </c>
      <c r="S85" s="8">
        <v>9.1000000000000004E-3</v>
      </c>
      <c r="T85" s="8">
        <v>99.521000000000001</v>
      </c>
      <c r="U85" s="8">
        <v>54.5070748487285</v>
      </c>
      <c r="V85" s="9">
        <f t="shared" si="1"/>
        <v>240.40000000000003</v>
      </c>
    </row>
    <row r="86" spans="1:22" x14ac:dyDescent="0.2">
      <c r="A86" s="8" t="s">
        <v>252</v>
      </c>
      <c r="B86" s="8" t="s">
        <v>19</v>
      </c>
      <c r="C86" s="8" t="s">
        <v>138</v>
      </c>
      <c r="D86" s="9">
        <v>1000</v>
      </c>
      <c r="E86" s="8">
        <v>63.927194444444439</v>
      </c>
      <c r="F86" s="8">
        <v>21.819194444444445</v>
      </c>
      <c r="G86" s="8" t="s">
        <v>34</v>
      </c>
      <c r="H86" s="16">
        <v>48.43</v>
      </c>
      <c r="I86" s="8">
        <v>1.9</v>
      </c>
      <c r="J86" s="8">
        <v>14.32</v>
      </c>
      <c r="K86" s="8">
        <v>12.46</v>
      </c>
      <c r="L86" s="8">
        <v>0.20599999999999999</v>
      </c>
      <c r="M86" s="8">
        <v>7.12</v>
      </c>
      <c r="N86" s="8">
        <v>12.4</v>
      </c>
      <c r="O86" s="8">
        <v>2.4300000000000002</v>
      </c>
      <c r="P86" s="8">
        <v>0.2172</v>
      </c>
      <c r="Q86" s="8">
        <v>0.19750000000000001</v>
      </c>
      <c r="R86" s="8">
        <v>4.3799999999999999E-2</v>
      </c>
      <c r="S86" s="8">
        <v>6.4999999999999997E-3</v>
      </c>
      <c r="T86" s="8">
        <v>99.730999999999995</v>
      </c>
      <c r="U86" s="8">
        <v>53.090723193394687</v>
      </c>
      <c r="V86" s="9">
        <f t="shared" si="1"/>
        <v>175.20000000000002</v>
      </c>
    </row>
    <row r="87" spans="1:22" x14ac:dyDescent="0.2">
      <c r="A87" s="8" t="s">
        <v>253</v>
      </c>
      <c r="B87" s="8" t="s">
        <v>19</v>
      </c>
      <c r="C87" s="8" t="s">
        <v>138</v>
      </c>
      <c r="D87" s="9">
        <v>1000</v>
      </c>
      <c r="E87" s="8">
        <v>63.927194444444439</v>
      </c>
      <c r="F87" s="8">
        <v>21.819194444444445</v>
      </c>
      <c r="G87" s="8" t="s">
        <v>34</v>
      </c>
      <c r="H87" s="16">
        <v>48.51</v>
      </c>
      <c r="I87" s="8">
        <v>1.92</v>
      </c>
      <c r="J87" s="8">
        <v>14.31</v>
      </c>
      <c r="K87" s="8">
        <v>12.46</v>
      </c>
      <c r="L87" s="8">
        <v>0.20549999999999999</v>
      </c>
      <c r="M87" s="8">
        <v>7.07</v>
      </c>
      <c r="N87" s="8">
        <v>12.32</v>
      </c>
      <c r="O87" s="8">
        <v>2.38</v>
      </c>
      <c r="P87" s="8">
        <v>0.21029999999999999</v>
      </c>
      <c r="Q87" s="8">
        <v>0.13950000000000001</v>
      </c>
      <c r="R87" s="8">
        <v>4.2200000000000001E-2</v>
      </c>
      <c r="S87" s="8">
        <v>8.6999999999999994E-3</v>
      </c>
      <c r="T87" s="8">
        <v>99.5762</v>
      </c>
      <c r="U87" s="8">
        <v>52.915177739374393</v>
      </c>
      <c r="V87" s="9">
        <f t="shared" si="1"/>
        <v>168.80000000000004</v>
      </c>
    </row>
    <row r="88" spans="1:22" x14ac:dyDescent="0.2">
      <c r="A88" s="8" t="s">
        <v>254</v>
      </c>
      <c r="B88" s="8" t="s">
        <v>19</v>
      </c>
      <c r="C88" s="8" t="s">
        <v>138</v>
      </c>
      <c r="D88" s="9">
        <v>1000</v>
      </c>
      <c r="E88" s="8">
        <v>63.927194444444439</v>
      </c>
      <c r="F88" s="8">
        <v>21.819194444444445</v>
      </c>
      <c r="G88" s="8" t="s">
        <v>34</v>
      </c>
      <c r="H88" s="16">
        <v>48.61</v>
      </c>
      <c r="I88" s="8">
        <v>1.83</v>
      </c>
      <c r="J88" s="8">
        <v>14.34</v>
      </c>
      <c r="K88" s="8">
        <v>12.35</v>
      </c>
      <c r="L88" s="8">
        <v>0.182</v>
      </c>
      <c r="M88" s="8">
        <v>7.13</v>
      </c>
      <c r="N88" s="8">
        <v>12.36</v>
      </c>
      <c r="O88" s="8">
        <v>2.34</v>
      </c>
      <c r="P88" s="8">
        <v>0.19889999999999999</v>
      </c>
      <c r="Q88" s="8">
        <v>0.184</v>
      </c>
      <c r="R88" s="8">
        <v>6.7000000000000004E-2</v>
      </c>
      <c r="S88" s="8">
        <v>7.4000000000000003E-3</v>
      </c>
      <c r="T88" s="8">
        <v>99.599299999999999</v>
      </c>
      <c r="U88" s="8">
        <v>53.346432612906348</v>
      </c>
      <c r="V88" s="9">
        <f t="shared" si="1"/>
        <v>268.00000000000006</v>
      </c>
    </row>
    <row r="89" spans="1:22" x14ac:dyDescent="0.2">
      <c r="A89" s="8" t="s">
        <v>255</v>
      </c>
      <c r="B89" s="8" t="s">
        <v>19</v>
      </c>
      <c r="C89" s="8" t="s">
        <v>138</v>
      </c>
      <c r="D89" s="9">
        <v>1000</v>
      </c>
      <c r="E89" s="8">
        <v>63.927194444444439</v>
      </c>
      <c r="F89" s="8">
        <v>21.819194444444445</v>
      </c>
      <c r="G89" s="8" t="s">
        <v>34</v>
      </c>
      <c r="H89" s="16">
        <v>48.49</v>
      </c>
      <c r="I89" s="8">
        <v>1.94</v>
      </c>
      <c r="J89" s="8">
        <v>14.14</v>
      </c>
      <c r="K89" s="8">
        <v>12.4</v>
      </c>
      <c r="L89" s="8">
        <v>0.18820000000000001</v>
      </c>
      <c r="M89" s="8">
        <v>7.18</v>
      </c>
      <c r="N89" s="8">
        <v>12.48</v>
      </c>
      <c r="O89" s="8">
        <v>2.33</v>
      </c>
      <c r="P89" s="8">
        <v>0.217</v>
      </c>
      <c r="Q89" s="8">
        <v>0.2099</v>
      </c>
      <c r="R89" s="8">
        <v>3.6400000000000002E-2</v>
      </c>
      <c r="S89" s="8">
        <v>6.1999999999999998E-3</v>
      </c>
      <c r="T89" s="8">
        <v>99.617699999999999</v>
      </c>
      <c r="U89" s="8">
        <v>53.419788695225982</v>
      </c>
      <c r="V89" s="9">
        <f t="shared" si="1"/>
        <v>145.60000000000002</v>
      </c>
    </row>
    <row r="90" spans="1:22" x14ac:dyDescent="0.2">
      <c r="A90" s="8" t="s">
        <v>256</v>
      </c>
      <c r="B90" s="8" t="s">
        <v>19</v>
      </c>
      <c r="C90" s="8" t="s">
        <v>138</v>
      </c>
      <c r="D90" s="9">
        <v>1000</v>
      </c>
      <c r="E90" s="8">
        <v>63.927194444444439</v>
      </c>
      <c r="F90" s="8">
        <v>21.819194444444445</v>
      </c>
      <c r="G90" s="8" t="s">
        <v>34</v>
      </c>
      <c r="H90" s="16">
        <v>48.37</v>
      </c>
      <c r="I90" s="8">
        <v>1.84</v>
      </c>
      <c r="J90" s="8">
        <v>14.26</v>
      </c>
      <c r="K90" s="8">
        <v>12.3</v>
      </c>
      <c r="L90" s="8">
        <v>0.21659999999999999</v>
      </c>
      <c r="M90" s="8">
        <v>7.1</v>
      </c>
      <c r="N90" s="8">
        <v>12.43</v>
      </c>
      <c r="O90" s="8">
        <v>2.27</v>
      </c>
      <c r="P90" s="8">
        <v>0.22450000000000001</v>
      </c>
      <c r="Q90" s="8">
        <v>0.2271</v>
      </c>
      <c r="R90" s="8">
        <v>3.9199999999999999E-2</v>
      </c>
      <c r="S90" s="8">
        <v>7.4999999999999997E-3</v>
      </c>
      <c r="T90" s="8">
        <v>99.284899999999993</v>
      </c>
      <c r="U90" s="8">
        <v>53.342459228151057</v>
      </c>
      <c r="V90" s="9">
        <f t="shared" si="1"/>
        <v>156.79999999999998</v>
      </c>
    </row>
    <row r="91" spans="1:22" x14ac:dyDescent="0.2">
      <c r="A91" s="8" t="s">
        <v>257</v>
      </c>
      <c r="B91" s="8" t="s">
        <v>19</v>
      </c>
      <c r="C91" s="8" t="s">
        <v>138</v>
      </c>
      <c r="D91" s="9">
        <v>1000</v>
      </c>
      <c r="E91" s="8">
        <v>63.927194444444439</v>
      </c>
      <c r="F91" s="8">
        <v>21.819194444444445</v>
      </c>
      <c r="G91" s="8" t="s">
        <v>34</v>
      </c>
      <c r="H91" s="16">
        <v>48.39</v>
      </c>
      <c r="I91" s="8">
        <v>1.85</v>
      </c>
      <c r="J91" s="8">
        <v>14.21</v>
      </c>
      <c r="K91" s="8">
        <v>12.24</v>
      </c>
      <c r="L91" s="8">
        <v>0.21199999999999999</v>
      </c>
      <c r="M91" s="8">
        <v>7.22</v>
      </c>
      <c r="N91" s="8">
        <v>12.33</v>
      </c>
      <c r="O91" s="8">
        <v>2.2799999999999998</v>
      </c>
      <c r="P91" s="8">
        <v>0.2205</v>
      </c>
      <c r="Q91" s="8">
        <v>0.21079999999999999</v>
      </c>
      <c r="R91" s="8">
        <v>4.9599999999999998E-2</v>
      </c>
      <c r="S91" s="8">
        <v>6.7000000000000002E-3</v>
      </c>
      <c r="T91" s="8">
        <v>99.2196</v>
      </c>
      <c r="U91" s="8">
        <v>53.880883658786964</v>
      </c>
      <c r="V91" s="9">
        <f t="shared" si="1"/>
        <v>198.4</v>
      </c>
    </row>
    <row r="92" spans="1:22" x14ac:dyDescent="0.2">
      <c r="A92" s="8" t="s">
        <v>258</v>
      </c>
      <c r="B92" s="8" t="s">
        <v>19</v>
      </c>
      <c r="C92" s="8" t="s">
        <v>138</v>
      </c>
      <c r="D92" s="9">
        <v>1000</v>
      </c>
      <c r="E92" s="8">
        <v>63.927194444444439</v>
      </c>
      <c r="F92" s="8">
        <v>21.819194444444445</v>
      </c>
      <c r="G92" s="8" t="s">
        <v>34</v>
      </c>
      <c r="H92" s="16">
        <v>48.39</v>
      </c>
      <c r="I92" s="8">
        <v>1.86</v>
      </c>
      <c r="J92" s="8">
        <v>14.39</v>
      </c>
      <c r="K92" s="8">
        <v>12.43</v>
      </c>
      <c r="L92" s="8">
        <v>0.21609999999999999</v>
      </c>
      <c r="M92" s="8">
        <v>7.12</v>
      </c>
      <c r="N92" s="8">
        <v>12.47</v>
      </c>
      <c r="O92" s="8">
        <v>2.34</v>
      </c>
      <c r="P92" s="8">
        <v>0.22839999999999999</v>
      </c>
      <c r="Q92" s="8">
        <v>0.1736</v>
      </c>
      <c r="R92" s="8">
        <v>4.6600000000000003E-2</v>
      </c>
      <c r="S92" s="8">
        <v>6.7000000000000002E-3</v>
      </c>
      <c r="T92" s="8">
        <v>99.671400000000006</v>
      </c>
      <c r="U92" s="8">
        <v>53.150753612665063</v>
      </c>
      <c r="V92" s="9">
        <f t="shared" si="1"/>
        <v>186.4</v>
      </c>
    </row>
    <row r="93" spans="1:22" x14ac:dyDescent="0.2">
      <c r="A93" s="8" t="s">
        <v>259</v>
      </c>
      <c r="B93" s="8" t="s">
        <v>19</v>
      </c>
      <c r="C93" s="8" t="s">
        <v>138</v>
      </c>
      <c r="D93" s="9">
        <v>1000</v>
      </c>
      <c r="E93" s="8">
        <v>63.927194444444439</v>
      </c>
      <c r="F93" s="8">
        <v>21.819194444444445</v>
      </c>
      <c r="G93" s="8" t="s">
        <v>34</v>
      </c>
      <c r="H93" s="16">
        <v>48.51</v>
      </c>
      <c r="I93" s="8">
        <v>1.87</v>
      </c>
      <c r="J93" s="8">
        <v>14.27</v>
      </c>
      <c r="K93" s="8">
        <v>12.61</v>
      </c>
      <c r="L93" s="8">
        <v>0.22389999999999999</v>
      </c>
      <c r="M93" s="8">
        <v>7.15</v>
      </c>
      <c r="N93" s="8">
        <v>12.37</v>
      </c>
      <c r="O93" s="8">
        <v>2.23</v>
      </c>
      <c r="P93" s="8">
        <v>0.2301</v>
      </c>
      <c r="Q93" s="8">
        <v>0.14549999999999999</v>
      </c>
      <c r="R93" s="8">
        <v>5.2699999999999997E-2</v>
      </c>
      <c r="S93" s="8">
        <v>7.9000000000000008E-3</v>
      </c>
      <c r="T93" s="8">
        <v>99.670100000000005</v>
      </c>
      <c r="U93" s="8">
        <v>52.897369115717503</v>
      </c>
      <c r="V93" s="9">
        <f t="shared" si="1"/>
        <v>210.8</v>
      </c>
    </row>
    <row r="94" spans="1:22" x14ac:dyDescent="0.2">
      <c r="A94" s="8" t="s">
        <v>260</v>
      </c>
      <c r="B94" s="8" t="s">
        <v>19</v>
      </c>
      <c r="C94" s="8" t="s">
        <v>138</v>
      </c>
      <c r="D94" s="9">
        <v>1000</v>
      </c>
      <c r="E94" s="8">
        <v>63.927194444444439</v>
      </c>
      <c r="F94" s="8">
        <v>21.819194444444445</v>
      </c>
      <c r="G94" s="8" t="s">
        <v>34</v>
      </c>
      <c r="H94" s="16">
        <v>48.23</v>
      </c>
      <c r="I94" s="8">
        <v>1.92</v>
      </c>
      <c r="J94" s="8">
        <v>14.18</v>
      </c>
      <c r="K94" s="8">
        <v>12.54</v>
      </c>
      <c r="L94" s="8">
        <v>0.19189999999999999</v>
      </c>
      <c r="M94" s="8">
        <v>7.15</v>
      </c>
      <c r="N94" s="8">
        <v>12.2</v>
      </c>
      <c r="O94" s="8">
        <v>2.27</v>
      </c>
      <c r="P94" s="8">
        <v>0.21640000000000001</v>
      </c>
      <c r="Q94" s="8">
        <v>0.24349999999999999</v>
      </c>
      <c r="R94" s="8">
        <v>4.7199999999999999E-2</v>
      </c>
      <c r="S94" s="8">
        <v>2.8999999999999998E-3</v>
      </c>
      <c r="T94" s="8">
        <v>99.191900000000004</v>
      </c>
      <c r="U94" s="8">
        <v>53.036044457346833</v>
      </c>
      <c r="V94" s="9">
        <f t="shared" si="1"/>
        <v>188.8</v>
      </c>
    </row>
    <row r="95" spans="1:22" x14ac:dyDescent="0.2">
      <c r="A95" s="8" t="s">
        <v>261</v>
      </c>
      <c r="B95" s="8" t="s">
        <v>19</v>
      </c>
      <c r="C95" s="8" t="s">
        <v>138</v>
      </c>
      <c r="D95" s="9">
        <v>1000</v>
      </c>
      <c r="E95" s="8">
        <v>63.927194444444439</v>
      </c>
      <c r="F95" s="8">
        <v>21.819194444444445</v>
      </c>
      <c r="G95" s="8" t="s">
        <v>34</v>
      </c>
      <c r="H95" s="16">
        <v>48.44</v>
      </c>
      <c r="I95" s="8">
        <v>1.85</v>
      </c>
      <c r="J95" s="8">
        <v>14.5</v>
      </c>
      <c r="K95" s="8">
        <v>12.3</v>
      </c>
      <c r="L95" s="8">
        <v>0.20080000000000001</v>
      </c>
      <c r="M95" s="8">
        <v>7.01</v>
      </c>
      <c r="N95" s="8">
        <v>12.37</v>
      </c>
      <c r="O95" s="8">
        <v>2.2000000000000002</v>
      </c>
      <c r="P95" s="8">
        <v>0.22220000000000001</v>
      </c>
      <c r="Q95" s="8">
        <v>0.19500000000000001</v>
      </c>
      <c r="R95" s="8">
        <v>3.6400000000000002E-2</v>
      </c>
      <c r="S95" s="8">
        <v>1.15E-2</v>
      </c>
      <c r="T95" s="8">
        <v>99.335899999999995</v>
      </c>
      <c r="U95" s="8">
        <v>53.024826247649926</v>
      </c>
      <c r="V95" s="9">
        <f t="shared" si="1"/>
        <v>145.60000000000002</v>
      </c>
    </row>
    <row r="96" spans="1:22" x14ac:dyDescent="0.2">
      <c r="A96" s="8" t="s">
        <v>262</v>
      </c>
      <c r="B96" s="8" t="s">
        <v>22</v>
      </c>
      <c r="C96" s="8" t="s">
        <v>49</v>
      </c>
      <c r="D96" s="9">
        <v>1000</v>
      </c>
      <c r="E96" s="8">
        <v>63.953944444444446</v>
      </c>
      <c r="F96" s="8">
        <v>21.761861111111113</v>
      </c>
      <c r="G96" s="8" t="s">
        <v>34</v>
      </c>
      <c r="H96" s="16">
        <v>48.57</v>
      </c>
      <c r="I96" s="8">
        <v>1.85</v>
      </c>
      <c r="J96" s="8">
        <v>14.81</v>
      </c>
      <c r="K96" s="8">
        <v>12.14</v>
      </c>
      <c r="L96" s="8">
        <v>0.23769999999999999</v>
      </c>
      <c r="M96" s="8">
        <v>7.67</v>
      </c>
      <c r="N96" s="8">
        <v>12.03</v>
      </c>
      <c r="O96" s="8">
        <v>1.58</v>
      </c>
      <c r="P96" s="8">
        <v>0.22220000000000001</v>
      </c>
      <c r="Q96" s="8">
        <v>0.20269999999999999</v>
      </c>
      <c r="R96" s="8">
        <v>3.7199999999999997E-2</v>
      </c>
      <c r="S96" s="8">
        <v>4.1000000000000003E-3</v>
      </c>
      <c r="T96" s="8">
        <v>99.353899999999996</v>
      </c>
      <c r="U96" s="8">
        <v>55.581969274303894</v>
      </c>
      <c r="V96" s="9">
        <f t="shared" si="1"/>
        <v>148.79999999999998</v>
      </c>
    </row>
    <row r="97" spans="1:22" x14ac:dyDescent="0.2">
      <c r="A97" s="8" t="s">
        <v>263</v>
      </c>
      <c r="B97" s="8" t="s">
        <v>22</v>
      </c>
      <c r="C97" s="8" t="s">
        <v>49</v>
      </c>
      <c r="D97" s="9">
        <v>1000</v>
      </c>
      <c r="E97" s="8">
        <v>63.953944444444446</v>
      </c>
      <c r="F97" s="8">
        <v>21.761861111111113</v>
      </c>
      <c r="G97" s="8" t="s">
        <v>34</v>
      </c>
      <c r="H97" s="16">
        <v>48.3</v>
      </c>
      <c r="I97" s="8">
        <v>1.89</v>
      </c>
      <c r="J97" s="8">
        <v>14.55</v>
      </c>
      <c r="K97" s="8">
        <v>12.43</v>
      </c>
      <c r="L97" s="8">
        <v>0.20530000000000001</v>
      </c>
      <c r="M97" s="8">
        <v>7.4</v>
      </c>
      <c r="N97" s="8">
        <v>12.03</v>
      </c>
      <c r="O97" s="8">
        <v>2.0699999999999998</v>
      </c>
      <c r="P97" s="8">
        <v>0.22900000000000001</v>
      </c>
      <c r="Q97" s="8">
        <v>0.24690000000000001</v>
      </c>
      <c r="R97" s="8">
        <v>4.2999999999999997E-2</v>
      </c>
      <c r="S97" s="8">
        <v>1.01E-2</v>
      </c>
      <c r="T97" s="8">
        <v>99.404300000000006</v>
      </c>
      <c r="U97" s="8">
        <v>54.109946670227941</v>
      </c>
      <c r="V97" s="9">
        <f t="shared" si="1"/>
        <v>172</v>
      </c>
    </row>
    <row r="98" spans="1:22" x14ac:dyDescent="0.2">
      <c r="A98" s="8" t="s">
        <v>264</v>
      </c>
      <c r="B98" s="8" t="s">
        <v>22</v>
      </c>
      <c r="C98" s="8" t="s">
        <v>49</v>
      </c>
      <c r="D98" s="9">
        <v>1000</v>
      </c>
      <c r="E98" s="8">
        <v>63.953944444444446</v>
      </c>
      <c r="F98" s="8">
        <v>21.761861111111113</v>
      </c>
      <c r="G98" s="8" t="s">
        <v>34</v>
      </c>
      <c r="H98" s="16">
        <v>48.2</v>
      </c>
      <c r="I98" s="8">
        <v>1.91</v>
      </c>
      <c r="J98" s="8">
        <v>14.57</v>
      </c>
      <c r="K98" s="8">
        <v>12.18</v>
      </c>
      <c r="L98" s="8">
        <v>0.1799</v>
      </c>
      <c r="M98" s="8">
        <v>7.25</v>
      </c>
      <c r="N98" s="8">
        <v>12.14</v>
      </c>
      <c r="O98" s="8">
        <v>2.21</v>
      </c>
      <c r="P98" s="8">
        <v>0.2132</v>
      </c>
      <c r="Q98" s="8">
        <v>0.18229999999999999</v>
      </c>
      <c r="R98" s="8">
        <v>4.5100000000000001E-2</v>
      </c>
      <c r="S98" s="8">
        <v>9.7999999999999997E-3</v>
      </c>
      <c r="T98" s="8">
        <v>99.090299999999999</v>
      </c>
      <c r="U98" s="8">
        <v>54.105951617926735</v>
      </c>
      <c r="V98" s="9">
        <f t="shared" si="1"/>
        <v>180.4</v>
      </c>
    </row>
    <row r="99" spans="1:22" x14ac:dyDescent="0.2">
      <c r="A99" s="8" t="s">
        <v>265</v>
      </c>
      <c r="B99" s="8" t="s">
        <v>22</v>
      </c>
      <c r="C99" s="8" t="s">
        <v>49</v>
      </c>
      <c r="D99" s="9">
        <v>1000</v>
      </c>
      <c r="E99" s="8">
        <v>63.953944444444446</v>
      </c>
      <c r="F99" s="8">
        <v>21.761861111111113</v>
      </c>
      <c r="G99" s="8" t="s">
        <v>34</v>
      </c>
      <c r="H99" s="16">
        <v>48.3</v>
      </c>
      <c r="I99" s="8">
        <v>1.86</v>
      </c>
      <c r="J99" s="8">
        <v>14.71</v>
      </c>
      <c r="K99" s="8">
        <v>12.33</v>
      </c>
      <c r="L99" s="8">
        <v>0.18579999999999999</v>
      </c>
      <c r="M99" s="8">
        <v>7.66</v>
      </c>
      <c r="N99" s="8">
        <v>11.86</v>
      </c>
      <c r="O99" s="8">
        <v>2.2000000000000002</v>
      </c>
      <c r="P99" s="8">
        <v>0.2364</v>
      </c>
      <c r="Q99" s="8">
        <v>0.2051</v>
      </c>
      <c r="R99" s="8">
        <v>6.1600000000000002E-2</v>
      </c>
      <c r="S99" s="8">
        <v>9.1000000000000004E-3</v>
      </c>
      <c r="T99" s="8">
        <v>99.617999999999995</v>
      </c>
      <c r="U99" s="8">
        <v>55.165979375099326</v>
      </c>
      <c r="V99" s="9">
        <f t="shared" si="1"/>
        <v>246.40000000000003</v>
      </c>
    </row>
    <row r="100" spans="1:22" x14ac:dyDescent="0.2">
      <c r="A100" s="8" t="s">
        <v>266</v>
      </c>
      <c r="B100" s="8" t="s">
        <v>22</v>
      </c>
      <c r="C100" s="8" t="s">
        <v>49</v>
      </c>
      <c r="D100" s="9">
        <v>1000</v>
      </c>
      <c r="E100" s="8">
        <v>63.953944444444446</v>
      </c>
      <c r="F100" s="8">
        <v>21.761861111111113</v>
      </c>
      <c r="G100" s="8" t="s">
        <v>34</v>
      </c>
      <c r="H100" s="16">
        <v>48.47</v>
      </c>
      <c r="I100" s="8">
        <v>1.84</v>
      </c>
      <c r="J100" s="8">
        <v>14.82</v>
      </c>
      <c r="K100" s="8">
        <v>12.32</v>
      </c>
      <c r="L100" s="8">
        <v>0.17799999999999999</v>
      </c>
      <c r="M100" s="8">
        <v>7.68</v>
      </c>
      <c r="N100" s="8">
        <v>11.88</v>
      </c>
      <c r="O100" s="8">
        <v>1.63</v>
      </c>
      <c r="P100" s="8">
        <v>0.22770000000000001</v>
      </c>
      <c r="Q100" s="8">
        <v>0.20799999999999999</v>
      </c>
      <c r="R100" s="8">
        <v>5.1999999999999998E-2</v>
      </c>
      <c r="S100" s="8">
        <v>1.09E-2</v>
      </c>
      <c r="T100" s="8">
        <v>99.316599999999994</v>
      </c>
      <c r="U100" s="8">
        <v>55.250525002609422</v>
      </c>
      <c r="V100" s="9">
        <f t="shared" si="1"/>
        <v>208</v>
      </c>
    </row>
    <row r="101" spans="1:22" x14ac:dyDescent="0.2">
      <c r="A101" s="8" t="s">
        <v>267</v>
      </c>
      <c r="B101" s="8" t="s">
        <v>22</v>
      </c>
      <c r="C101" s="8" t="s">
        <v>49</v>
      </c>
      <c r="D101" s="9">
        <v>1000</v>
      </c>
      <c r="E101" s="8">
        <v>63.953944444444446</v>
      </c>
      <c r="F101" s="8">
        <v>21.761861111111113</v>
      </c>
      <c r="G101" s="8" t="s">
        <v>34</v>
      </c>
      <c r="H101" s="16">
        <v>48.49</v>
      </c>
      <c r="I101" s="8">
        <v>1.86</v>
      </c>
      <c r="J101" s="8">
        <v>14.69</v>
      </c>
      <c r="K101" s="8">
        <v>12.35</v>
      </c>
      <c r="L101" s="8">
        <v>0.18179999999999999</v>
      </c>
      <c r="M101" s="8">
        <v>7.76</v>
      </c>
      <c r="N101" s="8">
        <v>11.89</v>
      </c>
      <c r="O101" s="8">
        <v>1.72</v>
      </c>
      <c r="P101" s="8">
        <v>0.2082</v>
      </c>
      <c r="Q101" s="8">
        <v>0.18720000000000001</v>
      </c>
      <c r="R101" s="8">
        <v>4.1000000000000002E-2</v>
      </c>
      <c r="S101" s="8">
        <v>8.2000000000000007E-3</v>
      </c>
      <c r="T101" s="8">
        <v>99.386399999999995</v>
      </c>
      <c r="U101" s="8">
        <v>55.446523081470396</v>
      </c>
      <c r="V101" s="9">
        <f t="shared" si="1"/>
        <v>164</v>
      </c>
    </row>
    <row r="102" spans="1:22" x14ac:dyDescent="0.2">
      <c r="A102" s="8" t="s">
        <v>268</v>
      </c>
      <c r="B102" s="8" t="s">
        <v>22</v>
      </c>
      <c r="C102" s="8" t="s">
        <v>49</v>
      </c>
      <c r="D102" s="9">
        <v>1000</v>
      </c>
      <c r="E102" s="8">
        <v>63.953944444444446</v>
      </c>
      <c r="F102" s="8">
        <v>21.761861111111113</v>
      </c>
      <c r="G102" s="8" t="s">
        <v>34</v>
      </c>
      <c r="H102" s="16">
        <v>48.22</v>
      </c>
      <c r="I102" s="8">
        <v>1.88</v>
      </c>
      <c r="J102" s="8">
        <v>14.44</v>
      </c>
      <c r="K102" s="8">
        <v>12.31</v>
      </c>
      <c r="L102" s="8">
        <v>0.19900000000000001</v>
      </c>
      <c r="M102" s="8">
        <v>7.61</v>
      </c>
      <c r="N102" s="8">
        <v>12.06</v>
      </c>
      <c r="O102" s="8">
        <v>2</v>
      </c>
      <c r="P102" s="8">
        <v>0.2341</v>
      </c>
      <c r="Q102" s="8">
        <v>0.1794</v>
      </c>
      <c r="R102" s="8">
        <v>5.16E-2</v>
      </c>
      <c r="S102" s="8">
        <v>7.1999999999999998E-3</v>
      </c>
      <c r="T102" s="8">
        <v>99.191299999999998</v>
      </c>
      <c r="U102" s="8">
        <v>55.044127211756958</v>
      </c>
      <c r="V102" s="9">
        <f t="shared" si="1"/>
        <v>206.40000000000003</v>
      </c>
    </row>
    <row r="103" spans="1:22" x14ac:dyDescent="0.2">
      <c r="A103" s="8" t="s">
        <v>269</v>
      </c>
      <c r="B103" s="8" t="s">
        <v>22</v>
      </c>
      <c r="C103" s="8" t="s">
        <v>49</v>
      </c>
      <c r="D103" s="9">
        <v>1000</v>
      </c>
      <c r="E103" s="8">
        <v>63.953944444444446</v>
      </c>
      <c r="F103" s="8">
        <v>21.761861111111113</v>
      </c>
      <c r="G103" s="8" t="s">
        <v>34</v>
      </c>
      <c r="H103" s="16">
        <v>48.15</v>
      </c>
      <c r="I103" s="8">
        <v>1.87</v>
      </c>
      <c r="J103" s="8">
        <v>14.67</v>
      </c>
      <c r="K103" s="8">
        <v>12.22</v>
      </c>
      <c r="L103" s="8">
        <v>0.16039999999999999</v>
      </c>
      <c r="M103" s="8">
        <v>7.45</v>
      </c>
      <c r="N103" s="8">
        <v>11.75</v>
      </c>
      <c r="O103" s="8">
        <v>2.27</v>
      </c>
      <c r="P103" s="8">
        <v>0.23139999999999999</v>
      </c>
      <c r="Q103" s="8">
        <v>0.1817</v>
      </c>
      <c r="R103" s="8">
        <v>4.24E-2</v>
      </c>
      <c r="S103" s="8">
        <v>1.2999999999999999E-3</v>
      </c>
      <c r="T103" s="8">
        <v>98.997200000000007</v>
      </c>
      <c r="U103" s="8">
        <v>54.69965166923415</v>
      </c>
      <c r="V103" s="9">
        <f t="shared" si="1"/>
        <v>169.6</v>
      </c>
    </row>
    <row r="104" spans="1:22" x14ac:dyDescent="0.2">
      <c r="A104" s="8" t="s">
        <v>270</v>
      </c>
      <c r="B104" s="8" t="s">
        <v>22</v>
      </c>
      <c r="C104" s="8" t="s">
        <v>49</v>
      </c>
      <c r="D104" s="9">
        <v>1000</v>
      </c>
      <c r="E104" s="8">
        <v>63.953944444444446</v>
      </c>
      <c r="F104" s="8">
        <v>21.761861111111113</v>
      </c>
      <c r="G104" s="8" t="s">
        <v>34</v>
      </c>
      <c r="H104" s="16">
        <v>48.51</v>
      </c>
      <c r="I104" s="8">
        <v>1.84</v>
      </c>
      <c r="J104" s="8">
        <v>14.7</v>
      </c>
      <c r="K104" s="8">
        <v>12.27</v>
      </c>
      <c r="L104" s="8">
        <v>0.20810000000000001</v>
      </c>
      <c r="M104" s="8">
        <v>7.39</v>
      </c>
      <c r="N104" s="8">
        <v>12.24</v>
      </c>
      <c r="O104" s="8">
        <v>1.89</v>
      </c>
      <c r="P104" s="8">
        <v>0.2142</v>
      </c>
      <c r="Q104" s="8">
        <v>0.1663</v>
      </c>
      <c r="R104" s="8">
        <v>3.1399999999999997E-2</v>
      </c>
      <c r="S104" s="8">
        <v>7.4000000000000003E-3</v>
      </c>
      <c r="T104" s="8">
        <v>99.467399999999998</v>
      </c>
      <c r="U104" s="8">
        <v>54.397930636409193</v>
      </c>
      <c r="V104" s="9">
        <f t="shared" si="1"/>
        <v>125.6</v>
      </c>
    </row>
    <row r="105" spans="1:22" x14ac:dyDescent="0.2">
      <c r="A105" s="8" t="s">
        <v>271</v>
      </c>
      <c r="B105" s="8" t="s">
        <v>24</v>
      </c>
      <c r="C105" s="8" t="s">
        <v>51</v>
      </c>
      <c r="D105" s="9">
        <v>1000</v>
      </c>
      <c r="E105" s="8">
        <v>63.967111111111116</v>
      </c>
      <c r="F105" s="8">
        <v>21.690111111111111</v>
      </c>
      <c r="G105" s="8" t="s">
        <v>34</v>
      </c>
      <c r="H105" s="16">
        <v>49.64</v>
      </c>
      <c r="I105" s="8">
        <v>1.9</v>
      </c>
      <c r="J105" s="8">
        <v>13.91</v>
      </c>
      <c r="K105" s="8">
        <v>12.77</v>
      </c>
      <c r="L105" s="8">
        <v>0.22509999999999999</v>
      </c>
      <c r="M105" s="8">
        <v>6.59</v>
      </c>
      <c r="N105" s="8">
        <v>13.01</v>
      </c>
      <c r="O105" s="8">
        <v>1.64</v>
      </c>
      <c r="P105" s="8">
        <v>0.23730000000000001</v>
      </c>
      <c r="Q105" s="8">
        <v>0.18410000000000001</v>
      </c>
      <c r="R105" s="8">
        <v>0.1865</v>
      </c>
      <c r="S105" s="8">
        <v>1.49E-2</v>
      </c>
      <c r="T105" s="8">
        <v>100.3079</v>
      </c>
      <c r="U105" s="8">
        <v>50.546408730020126</v>
      </c>
      <c r="V105" s="9">
        <f t="shared" si="1"/>
        <v>746</v>
      </c>
    </row>
    <row r="106" spans="1:22" x14ac:dyDescent="0.2">
      <c r="A106" s="8" t="s">
        <v>272</v>
      </c>
      <c r="B106" s="8" t="s">
        <v>24</v>
      </c>
      <c r="C106" s="8" t="s">
        <v>51</v>
      </c>
      <c r="D106" s="9">
        <v>1000</v>
      </c>
      <c r="E106" s="8">
        <v>63.967111111111116</v>
      </c>
      <c r="F106" s="8">
        <v>21.690111111111111</v>
      </c>
      <c r="G106" s="8" t="s">
        <v>34</v>
      </c>
      <c r="H106" s="16">
        <v>48.8</v>
      </c>
      <c r="I106" s="8">
        <v>1.86</v>
      </c>
      <c r="J106" s="8">
        <v>13.58</v>
      </c>
      <c r="K106" s="8">
        <v>12.6</v>
      </c>
      <c r="L106" s="8">
        <v>0.21210000000000001</v>
      </c>
      <c r="M106" s="8">
        <v>6.78</v>
      </c>
      <c r="N106" s="8">
        <v>12.52</v>
      </c>
      <c r="O106" s="8">
        <v>2.11</v>
      </c>
      <c r="P106" s="8">
        <v>0.22869999999999999</v>
      </c>
      <c r="Q106" s="8">
        <v>0.20710000000000001</v>
      </c>
      <c r="R106" s="8">
        <v>6.1600000000000002E-2</v>
      </c>
      <c r="S106" s="8">
        <v>8.0999999999999996E-3</v>
      </c>
      <c r="T106" s="8">
        <v>98.967600000000004</v>
      </c>
      <c r="U106" s="8">
        <v>51.591532885516251</v>
      </c>
      <c r="V106" s="9">
        <f t="shared" si="1"/>
        <v>246.40000000000003</v>
      </c>
    </row>
    <row r="107" spans="1:22" x14ac:dyDescent="0.2">
      <c r="A107" s="8" t="s">
        <v>273</v>
      </c>
      <c r="B107" s="8" t="s">
        <v>24</v>
      </c>
      <c r="C107" s="8" t="s">
        <v>51</v>
      </c>
      <c r="D107" s="9">
        <v>1000</v>
      </c>
      <c r="E107" s="8">
        <v>63.967111111111116</v>
      </c>
      <c r="F107" s="8">
        <v>21.690111111111111</v>
      </c>
      <c r="G107" s="8" t="s">
        <v>34</v>
      </c>
      <c r="H107" s="16">
        <v>48.67</v>
      </c>
      <c r="I107" s="8">
        <v>2.0299999999999998</v>
      </c>
      <c r="J107" s="8">
        <v>13.38</v>
      </c>
      <c r="K107" s="8">
        <v>12.99</v>
      </c>
      <c r="L107" s="8">
        <v>0.22819999999999999</v>
      </c>
      <c r="M107" s="8">
        <v>6.58</v>
      </c>
      <c r="N107" s="8">
        <v>12.22</v>
      </c>
      <c r="O107" s="8">
        <v>2.17</v>
      </c>
      <c r="P107" s="8">
        <v>0.21790000000000001</v>
      </c>
      <c r="Q107" s="8">
        <v>0.2109</v>
      </c>
      <c r="R107" s="8">
        <v>5.7700000000000001E-2</v>
      </c>
      <c r="S107" s="8">
        <v>7.4000000000000003E-3</v>
      </c>
      <c r="T107" s="8">
        <v>98.762100000000004</v>
      </c>
      <c r="U107" s="8">
        <v>50.081436315808347</v>
      </c>
      <c r="V107" s="9">
        <f t="shared" si="1"/>
        <v>230.80000000000004</v>
      </c>
    </row>
    <row r="108" spans="1:22" x14ac:dyDescent="0.2">
      <c r="A108" s="8" t="s">
        <v>274</v>
      </c>
      <c r="B108" s="8" t="s">
        <v>24</v>
      </c>
      <c r="C108" s="8" t="s">
        <v>51</v>
      </c>
      <c r="D108" s="9">
        <v>1000</v>
      </c>
      <c r="E108" s="8">
        <v>63.967111111111116</v>
      </c>
      <c r="F108" s="8">
        <v>21.690111111111111</v>
      </c>
      <c r="G108" s="8" t="s">
        <v>34</v>
      </c>
      <c r="H108" s="16">
        <v>49.11</v>
      </c>
      <c r="I108" s="8">
        <v>1.9</v>
      </c>
      <c r="J108" s="8">
        <v>13.58</v>
      </c>
      <c r="K108" s="8">
        <v>12.7</v>
      </c>
      <c r="L108" s="8">
        <v>0.20799999999999999</v>
      </c>
      <c r="M108" s="8">
        <v>6.74</v>
      </c>
      <c r="N108" s="8">
        <v>12.66</v>
      </c>
      <c r="O108" s="8">
        <v>2.0299999999999998</v>
      </c>
      <c r="P108" s="8">
        <v>0.2301</v>
      </c>
      <c r="Q108" s="8">
        <v>0.14499999999999999</v>
      </c>
      <c r="R108" s="8">
        <v>7.7299999999999994E-2</v>
      </c>
      <c r="S108" s="8">
        <v>9.4999999999999998E-3</v>
      </c>
      <c r="T108" s="8">
        <v>99.389899999999997</v>
      </c>
      <c r="U108" s="8">
        <v>51.246253629502291</v>
      </c>
      <c r="V108" s="9">
        <f t="shared" si="1"/>
        <v>309.2</v>
      </c>
    </row>
    <row r="109" spans="1:22" x14ac:dyDescent="0.2">
      <c r="A109" s="8" t="s">
        <v>275</v>
      </c>
      <c r="B109" s="8" t="s">
        <v>24</v>
      </c>
      <c r="C109" s="8" t="s">
        <v>51</v>
      </c>
      <c r="D109" s="9">
        <v>1000</v>
      </c>
      <c r="E109" s="8">
        <v>63.967111111111116</v>
      </c>
      <c r="F109" s="8">
        <v>21.690111111111111</v>
      </c>
      <c r="G109" s="8" t="s">
        <v>34</v>
      </c>
      <c r="H109" s="16">
        <v>48.69</v>
      </c>
      <c r="I109" s="8">
        <v>1.89</v>
      </c>
      <c r="J109" s="8">
        <v>13.63</v>
      </c>
      <c r="K109" s="8">
        <v>12.66</v>
      </c>
      <c r="L109" s="8">
        <v>0.20100000000000001</v>
      </c>
      <c r="M109" s="8">
        <v>6.69</v>
      </c>
      <c r="N109" s="8">
        <v>12.63</v>
      </c>
      <c r="O109" s="8">
        <v>2.31</v>
      </c>
      <c r="P109" s="8">
        <v>0.2185</v>
      </c>
      <c r="Q109" s="8">
        <v>0.19400000000000001</v>
      </c>
      <c r="R109" s="8">
        <v>5.9299999999999999E-2</v>
      </c>
      <c r="S109" s="8">
        <v>8.6999999999999994E-3</v>
      </c>
      <c r="T109" s="8">
        <v>99.1815</v>
      </c>
      <c r="U109" s="8">
        <v>51.139027861405189</v>
      </c>
      <c r="V109" s="9">
        <f t="shared" si="1"/>
        <v>237.20000000000002</v>
      </c>
    </row>
    <row r="110" spans="1:22" x14ac:dyDescent="0.2">
      <c r="A110" s="8" t="s">
        <v>276</v>
      </c>
      <c r="B110" s="8" t="s">
        <v>24</v>
      </c>
      <c r="C110" s="8" t="s">
        <v>51</v>
      </c>
      <c r="D110" s="9">
        <v>1000</v>
      </c>
      <c r="E110" s="8">
        <v>63.967111111111116</v>
      </c>
      <c r="F110" s="8">
        <v>21.690111111111111</v>
      </c>
      <c r="G110" s="8" t="s">
        <v>34</v>
      </c>
      <c r="H110" s="16">
        <v>48.87</v>
      </c>
      <c r="I110" s="8">
        <v>1.87</v>
      </c>
      <c r="J110" s="8">
        <v>13.6</v>
      </c>
      <c r="K110" s="8">
        <v>12.65</v>
      </c>
      <c r="L110" s="8">
        <v>0.17879999999999999</v>
      </c>
      <c r="M110" s="8">
        <v>6.67</v>
      </c>
      <c r="N110" s="8">
        <v>12.56</v>
      </c>
      <c r="O110" s="8">
        <v>2.12</v>
      </c>
      <c r="P110" s="8">
        <v>0.2177</v>
      </c>
      <c r="Q110" s="8">
        <v>0.17860000000000001</v>
      </c>
      <c r="R110" s="8">
        <v>6.6299999999999998E-2</v>
      </c>
      <c r="S110" s="8">
        <v>1.2500000000000001E-2</v>
      </c>
      <c r="T110" s="8">
        <v>98.993899999999996</v>
      </c>
      <c r="U110" s="8">
        <v>51.083959776542443</v>
      </c>
      <c r="V110" s="9">
        <f t="shared" si="1"/>
        <v>265.20000000000005</v>
      </c>
    </row>
    <row r="111" spans="1:22" x14ac:dyDescent="0.2">
      <c r="A111" s="8" t="s">
        <v>277</v>
      </c>
      <c r="B111" s="8" t="s">
        <v>24</v>
      </c>
      <c r="C111" s="8" t="s">
        <v>51</v>
      </c>
      <c r="D111" s="9">
        <v>1000</v>
      </c>
      <c r="E111" s="8">
        <v>63.967111111111116</v>
      </c>
      <c r="F111" s="8">
        <v>21.690111111111111</v>
      </c>
      <c r="G111" s="8" t="s">
        <v>34</v>
      </c>
      <c r="H111" s="16">
        <v>48.75</v>
      </c>
      <c r="I111" s="8">
        <v>1.94</v>
      </c>
      <c r="J111" s="8">
        <v>13.73</v>
      </c>
      <c r="K111" s="8">
        <v>12.63</v>
      </c>
      <c r="L111" s="8">
        <v>0.19869999999999999</v>
      </c>
      <c r="M111" s="8">
        <v>6.71</v>
      </c>
      <c r="N111" s="8">
        <v>12.7</v>
      </c>
      <c r="O111" s="8">
        <v>1.99</v>
      </c>
      <c r="P111" s="8">
        <v>0.23200000000000001</v>
      </c>
      <c r="Q111" s="8">
        <v>0.1711</v>
      </c>
      <c r="R111" s="8">
        <v>7.0900000000000005E-2</v>
      </c>
      <c r="S111" s="8">
        <v>8.8000000000000005E-3</v>
      </c>
      <c r="T111" s="8">
        <v>99.131500000000003</v>
      </c>
      <c r="U111" s="8">
        <v>51.272888794289713</v>
      </c>
      <c r="V111" s="9">
        <f t="shared" si="1"/>
        <v>283.60000000000002</v>
      </c>
    </row>
    <row r="112" spans="1:22" x14ac:dyDescent="0.2">
      <c r="A112" s="8" t="s">
        <v>278</v>
      </c>
      <c r="B112" s="8" t="s">
        <v>24</v>
      </c>
      <c r="C112" s="8" t="s">
        <v>52</v>
      </c>
      <c r="D112" s="9">
        <v>1000</v>
      </c>
      <c r="E112" s="8">
        <v>63.969250000000002</v>
      </c>
      <c r="F112" s="8">
        <v>21.685972222222222</v>
      </c>
      <c r="G112" s="8" t="s">
        <v>34</v>
      </c>
      <c r="H112" s="16">
        <v>50.02</v>
      </c>
      <c r="I112" s="8">
        <v>2.0299999999999998</v>
      </c>
      <c r="J112" s="8">
        <v>13.87</v>
      </c>
      <c r="K112" s="8">
        <v>12.25</v>
      </c>
      <c r="L112" s="8">
        <v>0.21360000000000001</v>
      </c>
      <c r="M112" s="8">
        <v>6.21</v>
      </c>
      <c r="N112" s="8">
        <v>11.89</v>
      </c>
      <c r="O112" s="8">
        <v>1.86</v>
      </c>
      <c r="P112" s="8">
        <v>0.2409</v>
      </c>
      <c r="Q112" s="8">
        <v>0.21679999999999999</v>
      </c>
      <c r="R112" s="8">
        <v>5.7799999999999997E-2</v>
      </c>
      <c r="S112" s="8">
        <v>9.1999999999999998E-3</v>
      </c>
      <c r="T112" s="8">
        <v>98.868300000000005</v>
      </c>
      <c r="U112" s="8">
        <v>50.100937358198493</v>
      </c>
      <c r="V112" s="9">
        <f t="shared" si="1"/>
        <v>231.20000000000002</v>
      </c>
    </row>
    <row r="113" spans="1:22" x14ac:dyDescent="0.2">
      <c r="A113" s="8" t="s">
        <v>279</v>
      </c>
      <c r="B113" s="8" t="s">
        <v>24</v>
      </c>
      <c r="C113" s="8" t="s">
        <v>52</v>
      </c>
      <c r="D113" s="9">
        <v>1000</v>
      </c>
      <c r="E113" s="8">
        <v>63.969250000000002</v>
      </c>
      <c r="F113" s="8">
        <v>21.685972222222222</v>
      </c>
      <c r="G113" s="8" t="s">
        <v>34</v>
      </c>
      <c r="H113" s="16">
        <v>49.36</v>
      </c>
      <c r="I113" s="8">
        <v>2.04</v>
      </c>
      <c r="J113" s="8">
        <v>13.57</v>
      </c>
      <c r="K113" s="8">
        <v>12.95</v>
      </c>
      <c r="L113" s="8">
        <v>0.24979999999999999</v>
      </c>
      <c r="M113" s="8">
        <v>6.55</v>
      </c>
      <c r="N113" s="8">
        <v>12.16</v>
      </c>
      <c r="O113" s="8">
        <v>1.38</v>
      </c>
      <c r="P113" s="8">
        <v>0.2311</v>
      </c>
      <c r="Q113" s="8">
        <v>0.21909999999999999</v>
      </c>
      <c r="R113" s="8">
        <v>7.0800000000000002E-2</v>
      </c>
      <c r="S113" s="8">
        <v>9.1000000000000004E-3</v>
      </c>
      <c r="T113" s="8">
        <v>98.789900000000003</v>
      </c>
      <c r="U113" s="8">
        <v>50.044295047403011</v>
      </c>
      <c r="V113" s="9">
        <f t="shared" si="1"/>
        <v>283.2</v>
      </c>
    </row>
    <row r="114" spans="1:22" x14ac:dyDescent="0.2">
      <c r="A114" s="8" t="s">
        <v>280</v>
      </c>
      <c r="B114" s="8" t="s">
        <v>24</v>
      </c>
      <c r="C114" s="8" t="s">
        <v>52</v>
      </c>
      <c r="D114" s="9">
        <v>1000</v>
      </c>
      <c r="E114" s="8">
        <v>63.969250000000002</v>
      </c>
      <c r="F114" s="8">
        <v>21.685972222222222</v>
      </c>
      <c r="G114" s="8" t="s">
        <v>34</v>
      </c>
      <c r="H114" s="16">
        <v>48.67</v>
      </c>
      <c r="I114" s="8">
        <v>2.19</v>
      </c>
      <c r="J114" s="8">
        <v>13</v>
      </c>
      <c r="K114" s="8">
        <v>13.99</v>
      </c>
      <c r="L114" s="8">
        <v>0.26989999999999997</v>
      </c>
      <c r="M114" s="8">
        <v>6.34</v>
      </c>
      <c r="N114" s="8">
        <v>12.1</v>
      </c>
      <c r="O114" s="8">
        <v>1.79</v>
      </c>
      <c r="P114" s="8">
        <v>0.25879999999999997</v>
      </c>
      <c r="Q114" s="8">
        <v>0.21460000000000001</v>
      </c>
      <c r="R114" s="8">
        <v>5.4199999999999998E-2</v>
      </c>
      <c r="S114" s="8">
        <v>1.4200000000000001E-2</v>
      </c>
      <c r="T114" s="8">
        <v>98.8917</v>
      </c>
      <c r="U114" s="8">
        <v>47.301088833942366</v>
      </c>
      <c r="V114" s="9">
        <f t="shared" si="1"/>
        <v>216.8</v>
      </c>
    </row>
    <row r="115" spans="1:22" x14ac:dyDescent="0.2">
      <c r="A115" s="8" t="s">
        <v>281</v>
      </c>
      <c r="B115" s="8" t="s">
        <v>24</v>
      </c>
      <c r="C115" s="8" t="s">
        <v>52</v>
      </c>
      <c r="D115" s="9">
        <v>1000</v>
      </c>
      <c r="E115" s="8">
        <v>63.969250000000002</v>
      </c>
      <c r="F115" s="8">
        <v>21.685972222222222</v>
      </c>
      <c r="G115" s="8" t="s">
        <v>34</v>
      </c>
      <c r="H115" s="16">
        <v>49.35</v>
      </c>
      <c r="I115" s="8">
        <v>2.2999999999999998</v>
      </c>
      <c r="J115" s="8">
        <v>13.25</v>
      </c>
      <c r="K115" s="8">
        <v>13.81</v>
      </c>
      <c r="L115" s="8">
        <v>0.22389999999999999</v>
      </c>
      <c r="M115" s="8">
        <v>6.27</v>
      </c>
      <c r="N115" s="8">
        <v>11.8</v>
      </c>
      <c r="O115" s="8">
        <v>1.73</v>
      </c>
      <c r="P115" s="8">
        <v>0.27400000000000002</v>
      </c>
      <c r="Q115" s="8">
        <v>0.2863</v>
      </c>
      <c r="R115" s="8">
        <v>3.6799999999999999E-2</v>
      </c>
      <c r="S115" s="8">
        <v>9.7999999999999997E-3</v>
      </c>
      <c r="T115" s="8">
        <v>99.340800000000002</v>
      </c>
      <c r="U115" s="8">
        <v>47.347141735930961</v>
      </c>
      <c r="V115" s="9">
        <f t="shared" si="1"/>
        <v>147.20000000000002</v>
      </c>
    </row>
    <row r="116" spans="1:22" x14ac:dyDescent="0.2">
      <c r="A116" s="8" t="s">
        <v>282</v>
      </c>
      <c r="B116" s="8" t="s">
        <v>24</v>
      </c>
      <c r="C116" s="8" t="s">
        <v>52</v>
      </c>
      <c r="D116" s="9">
        <v>1000</v>
      </c>
      <c r="E116" s="8">
        <v>63.969250000000002</v>
      </c>
      <c r="F116" s="8">
        <v>21.685972222222222</v>
      </c>
      <c r="G116" s="8" t="s">
        <v>34</v>
      </c>
      <c r="H116" s="16">
        <v>48.93</v>
      </c>
      <c r="I116" s="8">
        <v>1.97</v>
      </c>
      <c r="J116" s="8">
        <v>13.61</v>
      </c>
      <c r="K116" s="8">
        <v>13.16</v>
      </c>
      <c r="L116" s="8">
        <v>0.217</v>
      </c>
      <c r="M116" s="8">
        <v>6.72</v>
      </c>
      <c r="N116" s="8">
        <v>12.45</v>
      </c>
      <c r="O116" s="8">
        <v>1.2656000000000001</v>
      </c>
      <c r="P116" s="8">
        <v>0.2316</v>
      </c>
      <c r="Q116" s="8">
        <v>0.1898</v>
      </c>
      <c r="R116" s="8">
        <v>5.0799999999999998E-2</v>
      </c>
      <c r="S116" s="8">
        <v>9.7999999999999997E-3</v>
      </c>
      <c r="T116" s="8">
        <v>98.804599999999994</v>
      </c>
      <c r="U116" s="8">
        <v>50.282716224396808</v>
      </c>
      <c r="V116" s="9">
        <f t="shared" si="1"/>
        <v>203.20000000000002</v>
      </c>
    </row>
    <row r="117" spans="1:22" x14ac:dyDescent="0.2">
      <c r="A117" s="8" t="s">
        <v>283</v>
      </c>
      <c r="B117" s="8" t="s">
        <v>24</v>
      </c>
      <c r="C117" s="8" t="s">
        <v>52</v>
      </c>
      <c r="D117" s="9">
        <v>1000</v>
      </c>
      <c r="E117" s="8">
        <v>63.969250000000002</v>
      </c>
      <c r="F117" s="8">
        <v>21.685972222222222</v>
      </c>
      <c r="G117" s="8" t="s">
        <v>34</v>
      </c>
      <c r="H117" s="16">
        <v>48.84</v>
      </c>
      <c r="I117" s="8">
        <v>2.15</v>
      </c>
      <c r="J117" s="8">
        <v>13.2</v>
      </c>
      <c r="K117" s="8">
        <v>13.66</v>
      </c>
      <c r="L117" s="8">
        <v>0.2717</v>
      </c>
      <c r="M117" s="8">
        <v>6.4</v>
      </c>
      <c r="N117" s="8">
        <v>11.84</v>
      </c>
      <c r="O117" s="8">
        <v>2.02</v>
      </c>
      <c r="P117" s="8">
        <v>0.25280000000000002</v>
      </c>
      <c r="Q117" s="8">
        <v>0.24399999999999999</v>
      </c>
      <c r="R117" s="8">
        <v>4.9200000000000001E-2</v>
      </c>
      <c r="S117" s="8">
        <v>1.2200000000000001E-2</v>
      </c>
      <c r="T117" s="8">
        <v>98.939899999999994</v>
      </c>
      <c r="U117" s="8">
        <v>48.131587331715686</v>
      </c>
      <c r="V117" s="9">
        <f t="shared" si="1"/>
        <v>196.80000000000004</v>
      </c>
    </row>
    <row r="118" spans="1:22" x14ac:dyDescent="0.2">
      <c r="A118" s="8" t="s">
        <v>284</v>
      </c>
      <c r="B118" s="8" t="s">
        <v>1054</v>
      </c>
      <c r="C118" s="8" t="s">
        <v>1072</v>
      </c>
      <c r="D118" s="9">
        <v>1000</v>
      </c>
      <c r="E118" s="8">
        <v>64.003888888888895</v>
      </c>
      <c r="F118" s="8">
        <v>21.629111111111111</v>
      </c>
      <c r="G118" s="8" t="s">
        <v>34</v>
      </c>
      <c r="H118" s="16">
        <v>49.01</v>
      </c>
      <c r="I118" s="8">
        <v>2.02</v>
      </c>
      <c r="J118" s="8">
        <v>14.67</v>
      </c>
      <c r="K118" s="8">
        <v>12.4</v>
      </c>
      <c r="L118" s="8">
        <v>0.23480000000000001</v>
      </c>
      <c r="M118" s="8">
        <v>7.03</v>
      </c>
      <c r="N118" s="8">
        <v>12.14</v>
      </c>
      <c r="O118" s="8">
        <v>1.47</v>
      </c>
      <c r="P118" s="8">
        <v>0.27529999999999999</v>
      </c>
      <c r="Q118" s="8">
        <v>0.20849999999999999</v>
      </c>
      <c r="R118" s="8">
        <v>8.1299999999999997E-2</v>
      </c>
      <c r="S118" s="8">
        <v>1.0500000000000001E-2</v>
      </c>
      <c r="T118" s="8">
        <v>99.550399999999996</v>
      </c>
      <c r="U118" s="8">
        <v>52.894080844055026</v>
      </c>
      <c r="V118" s="9">
        <f t="shared" si="1"/>
        <v>325.2</v>
      </c>
    </row>
    <row r="119" spans="1:22" x14ac:dyDescent="0.2">
      <c r="A119" s="8" t="s">
        <v>285</v>
      </c>
      <c r="B119" s="8" t="s">
        <v>1054</v>
      </c>
      <c r="C119" s="8" t="s">
        <v>1072</v>
      </c>
      <c r="D119" s="9">
        <v>1000</v>
      </c>
      <c r="E119" s="8">
        <v>64.003888888888895</v>
      </c>
      <c r="F119" s="8">
        <v>21.629111111111111</v>
      </c>
      <c r="G119" s="8" t="s">
        <v>34</v>
      </c>
      <c r="H119" s="16">
        <v>48.66</v>
      </c>
      <c r="I119" s="8">
        <v>2.04</v>
      </c>
      <c r="J119" s="8">
        <v>14.39</v>
      </c>
      <c r="K119" s="8">
        <v>12.28</v>
      </c>
      <c r="L119" s="8">
        <v>0.19739999999999999</v>
      </c>
      <c r="M119" s="8">
        <v>6.96</v>
      </c>
      <c r="N119" s="8">
        <v>11.95</v>
      </c>
      <c r="O119" s="8">
        <v>2.34</v>
      </c>
      <c r="P119" s="8">
        <v>0.26829999999999998</v>
      </c>
      <c r="Q119" s="8">
        <v>0.18540000000000001</v>
      </c>
      <c r="R119" s="8">
        <v>5.8400000000000001E-2</v>
      </c>
      <c r="S119" s="8">
        <v>1.2999999999999999E-2</v>
      </c>
      <c r="T119" s="8">
        <v>99.342500000000001</v>
      </c>
      <c r="U119" s="8">
        <v>52.887037423445769</v>
      </c>
      <c r="V119" s="9">
        <f t="shared" si="1"/>
        <v>233.60000000000002</v>
      </c>
    </row>
    <row r="120" spans="1:22" x14ac:dyDescent="0.2">
      <c r="A120" s="8" t="s">
        <v>286</v>
      </c>
      <c r="B120" s="8" t="s">
        <v>1054</v>
      </c>
      <c r="C120" s="8" t="s">
        <v>1072</v>
      </c>
      <c r="D120" s="9">
        <v>1000</v>
      </c>
      <c r="E120" s="8">
        <v>64.003888888888895</v>
      </c>
      <c r="F120" s="8">
        <v>21.629111111111111</v>
      </c>
      <c r="G120" s="8" t="s">
        <v>34</v>
      </c>
      <c r="H120" s="16">
        <v>48.61</v>
      </c>
      <c r="I120" s="8">
        <v>1.96</v>
      </c>
      <c r="J120" s="8">
        <v>14.2</v>
      </c>
      <c r="K120" s="8">
        <v>12.33</v>
      </c>
      <c r="L120" s="8">
        <v>0.18129999999999999</v>
      </c>
      <c r="M120" s="8">
        <v>7.09</v>
      </c>
      <c r="N120" s="8">
        <v>11.9</v>
      </c>
      <c r="O120" s="8">
        <v>2.2999999999999998</v>
      </c>
      <c r="P120" s="8">
        <v>0.25919999999999999</v>
      </c>
      <c r="Q120" s="8">
        <v>0.25979999999999998</v>
      </c>
      <c r="R120" s="8">
        <v>4.6800000000000001E-2</v>
      </c>
      <c r="S120" s="8">
        <v>1.0999999999999999E-2</v>
      </c>
      <c r="T120" s="8">
        <v>99.148099999999999</v>
      </c>
      <c r="U120" s="8">
        <v>53.246739205649078</v>
      </c>
      <c r="V120" s="9">
        <f t="shared" si="1"/>
        <v>187.20000000000002</v>
      </c>
    </row>
    <row r="121" spans="1:22" x14ac:dyDescent="0.2">
      <c r="A121" s="8" t="s">
        <v>287</v>
      </c>
      <c r="B121" s="8" t="s">
        <v>1054</v>
      </c>
      <c r="C121" s="8" t="s">
        <v>1072</v>
      </c>
      <c r="D121" s="9">
        <v>1000</v>
      </c>
      <c r="E121" s="8">
        <v>64.003888888888895</v>
      </c>
      <c r="F121" s="8">
        <v>21.629111111111111</v>
      </c>
      <c r="G121" s="8" t="s">
        <v>34</v>
      </c>
      <c r="H121" s="16">
        <v>48.49</v>
      </c>
      <c r="I121" s="8">
        <v>2.06</v>
      </c>
      <c r="J121" s="8">
        <v>14.35</v>
      </c>
      <c r="K121" s="8">
        <v>12.18</v>
      </c>
      <c r="L121" s="8">
        <v>0.1636</v>
      </c>
      <c r="M121" s="8">
        <v>6.95</v>
      </c>
      <c r="N121" s="8">
        <v>11.97</v>
      </c>
      <c r="O121" s="8">
        <v>2.34</v>
      </c>
      <c r="P121" s="8">
        <v>0.2853</v>
      </c>
      <c r="Q121" s="8">
        <v>0.1573</v>
      </c>
      <c r="R121" s="8">
        <v>5.7299999999999997E-2</v>
      </c>
      <c r="S121" s="8">
        <v>1.41E-2</v>
      </c>
      <c r="T121" s="8">
        <v>99.017600000000002</v>
      </c>
      <c r="U121" s="8">
        <v>53.054913587244847</v>
      </c>
      <c r="V121" s="9">
        <f t="shared" si="1"/>
        <v>229.2</v>
      </c>
    </row>
    <row r="122" spans="1:22" x14ac:dyDescent="0.2">
      <c r="A122" s="8" t="s">
        <v>288</v>
      </c>
      <c r="B122" s="8" t="s">
        <v>1054</v>
      </c>
      <c r="C122" s="8" t="s">
        <v>1072</v>
      </c>
      <c r="D122" s="9">
        <v>1000</v>
      </c>
      <c r="E122" s="8">
        <v>64.003888888888895</v>
      </c>
      <c r="F122" s="8">
        <v>21.629111111111111</v>
      </c>
      <c r="G122" s="8" t="s">
        <v>34</v>
      </c>
      <c r="H122" s="16">
        <v>48.89</v>
      </c>
      <c r="I122" s="8">
        <v>1.93</v>
      </c>
      <c r="J122" s="8">
        <v>14.67</v>
      </c>
      <c r="K122" s="8">
        <v>12.23</v>
      </c>
      <c r="L122" s="8">
        <v>0.19739999999999999</v>
      </c>
      <c r="M122" s="8">
        <v>7.18</v>
      </c>
      <c r="N122" s="8">
        <v>12.05</v>
      </c>
      <c r="O122" s="8">
        <v>1.92</v>
      </c>
      <c r="P122" s="8">
        <v>0.25940000000000002</v>
      </c>
      <c r="Q122" s="8">
        <v>0.23319999999999999</v>
      </c>
      <c r="R122" s="8">
        <v>8.6699999999999999E-2</v>
      </c>
      <c r="S122" s="8">
        <v>1.5299999999999999E-2</v>
      </c>
      <c r="T122" s="8">
        <v>99.662000000000006</v>
      </c>
      <c r="U122" s="8">
        <v>53.763119801458636</v>
      </c>
      <c r="V122" s="9">
        <f t="shared" si="1"/>
        <v>346.8</v>
      </c>
    </row>
    <row r="123" spans="1:22" x14ac:dyDescent="0.2">
      <c r="A123" s="8" t="s">
        <v>289</v>
      </c>
      <c r="B123" s="8" t="s">
        <v>1054</v>
      </c>
      <c r="C123" s="8" t="s">
        <v>1072</v>
      </c>
      <c r="D123" s="9">
        <v>1000</v>
      </c>
      <c r="E123" s="8">
        <v>64.003888888888895</v>
      </c>
      <c r="F123" s="8">
        <v>21.629111111111111</v>
      </c>
      <c r="G123" s="8" t="s">
        <v>34</v>
      </c>
      <c r="H123" s="16">
        <v>48.95</v>
      </c>
      <c r="I123" s="8">
        <v>1.99</v>
      </c>
      <c r="J123" s="8">
        <v>14.75</v>
      </c>
      <c r="K123" s="8">
        <v>12.18</v>
      </c>
      <c r="L123" s="8">
        <v>0.18759999999999999</v>
      </c>
      <c r="M123" s="8">
        <v>7.01</v>
      </c>
      <c r="N123" s="8">
        <v>12.09</v>
      </c>
      <c r="O123" s="8">
        <v>1.67</v>
      </c>
      <c r="P123" s="8">
        <v>0.29389999999999999</v>
      </c>
      <c r="Q123" s="8">
        <v>0.2331</v>
      </c>
      <c r="R123" s="8">
        <v>4.3200000000000002E-2</v>
      </c>
      <c r="S123" s="8">
        <v>1.15E-2</v>
      </c>
      <c r="T123" s="8">
        <v>99.409300000000002</v>
      </c>
      <c r="U123" s="8">
        <v>53.268954873090863</v>
      </c>
      <c r="V123" s="9">
        <f t="shared" si="1"/>
        <v>172.8</v>
      </c>
    </row>
    <row r="124" spans="1:22" x14ac:dyDescent="0.2">
      <c r="A124" s="8" t="s">
        <v>290</v>
      </c>
      <c r="B124" s="8" t="s">
        <v>1054</v>
      </c>
      <c r="C124" s="8" t="s">
        <v>1072</v>
      </c>
      <c r="D124" s="9">
        <v>1000</v>
      </c>
      <c r="E124" s="8">
        <v>64.003888888888895</v>
      </c>
      <c r="F124" s="8">
        <v>21.629111111111111</v>
      </c>
      <c r="G124" s="8" t="s">
        <v>34</v>
      </c>
      <c r="H124" s="16">
        <v>48.6</v>
      </c>
      <c r="I124" s="8">
        <v>2.33</v>
      </c>
      <c r="J124" s="8">
        <v>13.36</v>
      </c>
      <c r="K124" s="8">
        <v>13.4</v>
      </c>
      <c r="L124" s="8">
        <v>0.21129999999999999</v>
      </c>
      <c r="M124" s="8">
        <v>6.6</v>
      </c>
      <c r="N124" s="8">
        <v>11.97</v>
      </c>
      <c r="O124" s="8">
        <v>2.2999999999999998</v>
      </c>
      <c r="P124" s="8">
        <v>0.32179999999999997</v>
      </c>
      <c r="Q124" s="8">
        <v>0.2671</v>
      </c>
      <c r="R124" s="8">
        <v>2.9100000000000001E-2</v>
      </c>
      <c r="S124" s="8">
        <v>1.32E-2</v>
      </c>
      <c r="T124" s="8">
        <v>99.402500000000003</v>
      </c>
      <c r="U124" s="8">
        <v>49.380468781300635</v>
      </c>
      <c r="V124" s="9">
        <f t="shared" si="1"/>
        <v>116.4</v>
      </c>
    </row>
    <row r="125" spans="1:22" x14ac:dyDescent="0.2">
      <c r="A125" s="8" t="s">
        <v>291</v>
      </c>
      <c r="B125" s="8" t="s">
        <v>1054</v>
      </c>
      <c r="C125" s="8" t="s">
        <v>1073</v>
      </c>
      <c r="D125" s="9">
        <v>1000</v>
      </c>
      <c r="E125" s="8">
        <v>64.005638888888882</v>
      </c>
      <c r="F125" s="8">
        <v>21.62713888888889</v>
      </c>
      <c r="G125" s="8" t="s">
        <v>34</v>
      </c>
      <c r="H125" s="16">
        <v>49.33</v>
      </c>
      <c r="I125" s="8">
        <v>2.31</v>
      </c>
      <c r="J125" s="8">
        <v>13.64</v>
      </c>
      <c r="K125" s="8">
        <v>13.18</v>
      </c>
      <c r="L125" s="8">
        <v>0.2195</v>
      </c>
      <c r="M125" s="8">
        <v>6.91</v>
      </c>
      <c r="N125" s="8">
        <v>12.3</v>
      </c>
      <c r="O125" s="8">
        <v>1.79</v>
      </c>
      <c r="P125" s="8">
        <v>0.48720000000000002</v>
      </c>
      <c r="Q125" s="8">
        <v>0.2621</v>
      </c>
      <c r="R125" s="8">
        <v>6.3799999999999996E-2</v>
      </c>
      <c r="S125" s="8">
        <v>1.1599999999999999E-2</v>
      </c>
      <c r="T125" s="8">
        <v>100.5042</v>
      </c>
      <c r="U125" s="8">
        <v>50.941679876049029</v>
      </c>
      <c r="V125" s="9">
        <f t="shared" si="1"/>
        <v>255.20000000000002</v>
      </c>
    </row>
    <row r="126" spans="1:22" x14ac:dyDescent="0.2">
      <c r="A126" s="8" t="s">
        <v>292</v>
      </c>
      <c r="B126" s="8" t="s">
        <v>1054</v>
      </c>
      <c r="C126" s="8" t="s">
        <v>1073</v>
      </c>
      <c r="D126" s="9">
        <v>1000</v>
      </c>
      <c r="E126" s="8">
        <v>64.005638888888882</v>
      </c>
      <c r="F126" s="8">
        <v>21.62713888888889</v>
      </c>
      <c r="G126" s="8" t="s">
        <v>34</v>
      </c>
      <c r="H126" s="16">
        <v>48.91</v>
      </c>
      <c r="I126" s="8">
        <v>2.2599999999999998</v>
      </c>
      <c r="J126" s="8">
        <v>13.75</v>
      </c>
      <c r="K126" s="8">
        <v>13.23</v>
      </c>
      <c r="L126" s="8">
        <v>0.2072</v>
      </c>
      <c r="M126" s="8">
        <v>6.81</v>
      </c>
      <c r="N126" s="8">
        <v>12.04</v>
      </c>
      <c r="O126" s="8">
        <v>1.72</v>
      </c>
      <c r="P126" s="8">
        <v>0.30680000000000002</v>
      </c>
      <c r="Q126" s="8">
        <v>0.27729999999999999</v>
      </c>
      <c r="R126" s="8">
        <v>4.3900000000000002E-2</v>
      </c>
      <c r="S126" s="8">
        <v>1.21E-2</v>
      </c>
      <c r="T126" s="8">
        <v>99.567300000000003</v>
      </c>
      <c r="U126" s="8">
        <v>50.482677077777986</v>
      </c>
      <c r="V126" s="9">
        <f t="shared" si="1"/>
        <v>175.60000000000002</v>
      </c>
    </row>
    <row r="127" spans="1:22" x14ac:dyDescent="0.2">
      <c r="A127" s="8" t="s">
        <v>293</v>
      </c>
      <c r="B127" s="8" t="s">
        <v>1054</v>
      </c>
      <c r="C127" s="8" t="s">
        <v>1073</v>
      </c>
      <c r="D127" s="9">
        <v>1000</v>
      </c>
      <c r="E127" s="8">
        <v>64.005638888888882</v>
      </c>
      <c r="F127" s="8">
        <v>21.62713888888889</v>
      </c>
      <c r="G127" s="8" t="s">
        <v>34</v>
      </c>
      <c r="H127" s="16">
        <v>49.27</v>
      </c>
      <c r="I127" s="8">
        <v>2.2400000000000002</v>
      </c>
      <c r="J127" s="8">
        <v>13.82</v>
      </c>
      <c r="K127" s="8">
        <v>13.32</v>
      </c>
      <c r="L127" s="8">
        <v>0.20519999999999999</v>
      </c>
      <c r="M127" s="8">
        <v>6.6</v>
      </c>
      <c r="N127" s="8">
        <v>11.91</v>
      </c>
      <c r="O127" s="8">
        <v>1.43</v>
      </c>
      <c r="P127" s="8">
        <v>0.35949999999999999</v>
      </c>
      <c r="Q127" s="8">
        <v>0.2369</v>
      </c>
      <c r="R127" s="8">
        <v>5.0700000000000002E-2</v>
      </c>
      <c r="S127" s="8">
        <v>1.3599999999999999E-2</v>
      </c>
      <c r="T127" s="8">
        <v>99.4559</v>
      </c>
      <c r="U127" s="8">
        <v>49.530151949831456</v>
      </c>
      <c r="V127" s="9">
        <f t="shared" si="1"/>
        <v>202.80000000000004</v>
      </c>
    </row>
    <row r="128" spans="1:22" x14ac:dyDescent="0.2">
      <c r="A128" s="8" t="s">
        <v>294</v>
      </c>
      <c r="B128" s="8" t="s">
        <v>1054</v>
      </c>
      <c r="C128" s="8" t="s">
        <v>1073</v>
      </c>
      <c r="D128" s="9">
        <v>1000</v>
      </c>
      <c r="E128" s="8">
        <v>64.005638888888882</v>
      </c>
      <c r="F128" s="8">
        <v>21.62713888888889</v>
      </c>
      <c r="G128" s="8" t="s">
        <v>34</v>
      </c>
      <c r="H128" s="16">
        <v>48.76</v>
      </c>
      <c r="I128" s="8">
        <v>2.2400000000000002</v>
      </c>
      <c r="J128" s="8">
        <v>13.84</v>
      </c>
      <c r="K128" s="8">
        <v>12.96</v>
      </c>
      <c r="L128" s="8">
        <v>0.2175</v>
      </c>
      <c r="M128" s="8">
        <v>6.81</v>
      </c>
      <c r="N128" s="8">
        <v>12.08</v>
      </c>
      <c r="O128" s="8">
        <v>2.1</v>
      </c>
      <c r="P128" s="8">
        <v>0.29670000000000002</v>
      </c>
      <c r="Q128" s="8">
        <v>0.2399</v>
      </c>
      <c r="R128" s="8">
        <v>3.9399999999999998E-2</v>
      </c>
      <c r="S128" s="8">
        <v>1.12E-2</v>
      </c>
      <c r="T128" s="8">
        <v>99.594700000000003</v>
      </c>
      <c r="U128" s="8">
        <v>50.998041669151931</v>
      </c>
      <c r="V128" s="9">
        <f t="shared" si="1"/>
        <v>157.6</v>
      </c>
    </row>
    <row r="129" spans="1:22" x14ac:dyDescent="0.2">
      <c r="A129" s="8" t="s">
        <v>295</v>
      </c>
      <c r="B129" s="8" t="s">
        <v>1054</v>
      </c>
      <c r="C129" s="8" t="s">
        <v>1073</v>
      </c>
      <c r="D129" s="9">
        <v>1000</v>
      </c>
      <c r="E129" s="8">
        <v>64.005638888888882</v>
      </c>
      <c r="F129" s="8">
        <v>21.62713888888889</v>
      </c>
      <c r="G129" s="8" t="s">
        <v>34</v>
      </c>
      <c r="H129" s="16">
        <v>49.75</v>
      </c>
      <c r="I129" s="8">
        <v>2.23</v>
      </c>
      <c r="J129" s="8">
        <v>13.86</v>
      </c>
      <c r="K129" s="8">
        <v>13.39</v>
      </c>
      <c r="L129" s="8">
        <v>0.1956</v>
      </c>
      <c r="M129" s="8">
        <v>6.6</v>
      </c>
      <c r="N129" s="8">
        <v>12.16</v>
      </c>
      <c r="O129" s="8">
        <v>2.35</v>
      </c>
      <c r="P129" s="8">
        <v>0.3135</v>
      </c>
      <c r="Q129" s="8">
        <v>0.2288</v>
      </c>
      <c r="R129" s="8">
        <v>5.2400000000000002E-2</v>
      </c>
      <c r="S129" s="8">
        <v>1.3100000000000001E-2</v>
      </c>
      <c r="T129" s="8">
        <v>101.1434</v>
      </c>
      <c r="U129" s="8">
        <v>49.399129682697279</v>
      </c>
      <c r="V129" s="9">
        <f t="shared" si="1"/>
        <v>209.60000000000002</v>
      </c>
    </row>
    <row r="130" spans="1:22" x14ac:dyDescent="0.2">
      <c r="A130" s="8" t="s">
        <v>296</v>
      </c>
      <c r="B130" s="8" t="s">
        <v>1054</v>
      </c>
      <c r="C130" s="8" t="s">
        <v>1073</v>
      </c>
      <c r="D130" s="9">
        <v>1000</v>
      </c>
      <c r="E130" s="8">
        <v>64.005638888888882</v>
      </c>
      <c r="F130" s="8">
        <v>21.62713888888889</v>
      </c>
      <c r="G130" s="8" t="s">
        <v>34</v>
      </c>
      <c r="H130" s="16">
        <v>49</v>
      </c>
      <c r="I130" s="8">
        <v>2.27</v>
      </c>
      <c r="J130" s="8">
        <v>13.87</v>
      </c>
      <c r="K130" s="8">
        <v>12.98</v>
      </c>
      <c r="L130" s="8">
        <v>0.19980000000000001</v>
      </c>
      <c r="M130" s="8">
        <v>6.84</v>
      </c>
      <c r="N130" s="8">
        <v>12.01</v>
      </c>
      <c r="O130" s="8">
        <v>1.69</v>
      </c>
      <c r="P130" s="8">
        <v>0.32150000000000001</v>
      </c>
      <c r="Q130" s="8">
        <v>0.21890000000000001</v>
      </c>
      <c r="R130" s="8">
        <v>5.2200000000000003E-2</v>
      </c>
      <c r="S130" s="8">
        <v>6.7999999999999996E-3</v>
      </c>
      <c r="T130" s="8">
        <v>99.459199999999996</v>
      </c>
      <c r="U130" s="8">
        <v>51.069350943648018</v>
      </c>
      <c r="V130" s="9">
        <f t="shared" si="1"/>
        <v>208.80000000000004</v>
      </c>
    </row>
    <row r="131" spans="1:22" x14ac:dyDescent="0.2">
      <c r="A131" s="8" t="s">
        <v>297</v>
      </c>
      <c r="B131" s="8" t="s">
        <v>1054</v>
      </c>
      <c r="C131" s="8" t="s">
        <v>1073</v>
      </c>
      <c r="D131" s="9">
        <v>1000</v>
      </c>
      <c r="E131" s="8">
        <v>64.005638888888882</v>
      </c>
      <c r="F131" s="8">
        <v>21.62713888888889</v>
      </c>
      <c r="G131" s="8" t="s">
        <v>34</v>
      </c>
      <c r="H131" s="16">
        <v>49.22</v>
      </c>
      <c r="I131" s="8">
        <v>2.2799999999999998</v>
      </c>
      <c r="J131" s="8">
        <v>13.95</v>
      </c>
      <c r="K131" s="8">
        <v>13.29</v>
      </c>
      <c r="L131" s="8">
        <v>0.20480000000000001</v>
      </c>
      <c r="M131" s="8">
        <v>6.93</v>
      </c>
      <c r="N131" s="8">
        <v>11.97</v>
      </c>
      <c r="O131" s="8">
        <v>1.3120000000000001</v>
      </c>
      <c r="P131" s="8">
        <v>0.29089999999999999</v>
      </c>
      <c r="Q131" s="8">
        <v>0.20219999999999999</v>
      </c>
      <c r="R131" s="8">
        <v>3.5099999999999999E-2</v>
      </c>
      <c r="S131" s="8">
        <v>1.2999999999999999E-2</v>
      </c>
      <c r="T131" s="8">
        <v>99.697999999999993</v>
      </c>
      <c r="U131" s="8">
        <v>50.80619215830653</v>
      </c>
      <c r="V131" s="9">
        <f t="shared" si="1"/>
        <v>140.4</v>
      </c>
    </row>
    <row r="132" spans="1:22" x14ac:dyDescent="0.2">
      <c r="A132" s="8" t="s">
        <v>298</v>
      </c>
      <c r="B132" s="8" t="s">
        <v>1054</v>
      </c>
      <c r="C132" s="8" t="s">
        <v>1073</v>
      </c>
      <c r="D132" s="9">
        <v>1000</v>
      </c>
      <c r="E132" s="8">
        <v>64.005638888888882</v>
      </c>
      <c r="F132" s="8">
        <v>21.62713888888889</v>
      </c>
      <c r="G132" s="8" t="s">
        <v>34</v>
      </c>
      <c r="H132" s="16">
        <v>49.17</v>
      </c>
      <c r="I132" s="8">
        <v>2.12</v>
      </c>
      <c r="J132" s="8">
        <v>14.13</v>
      </c>
      <c r="K132" s="8">
        <v>13.05</v>
      </c>
      <c r="L132" s="8">
        <v>0.2253</v>
      </c>
      <c r="M132" s="8">
        <v>6.76</v>
      </c>
      <c r="N132" s="8">
        <v>11.69</v>
      </c>
      <c r="O132" s="8">
        <v>1.98</v>
      </c>
      <c r="P132" s="8">
        <v>0.28960000000000002</v>
      </c>
      <c r="Q132" s="8">
        <v>0.20849999999999999</v>
      </c>
      <c r="R132" s="8">
        <v>5.62E-2</v>
      </c>
      <c r="S132" s="8">
        <v>1.84E-2</v>
      </c>
      <c r="T132" s="8">
        <v>99.697999999999993</v>
      </c>
      <c r="U132" s="8">
        <v>50.640897325386923</v>
      </c>
      <c r="V132" s="9">
        <f t="shared" si="1"/>
        <v>224.8</v>
      </c>
    </row>
    <row r="133" spans="1:22" x14ac:dyDescent="0.2">
      <c r="A133" s="8" t="s">
        <v>299</v>
      </c>
      <c r="B133" s="8" t="s">
        <v>1054</v>
      </c>
      <c r="C133" s="8" t="s">
        <v>1073</v>
      </c>
      <c r="D133" s="9">
        <v>1000</v>
      </c>
      <c r="E133" s="8">
        <v>64.005638888888882</v>
      </c>
      <c r="F133" s="8">
        <v>21.62713888888889</v>
      </c>
      <c r="G133" s="8" t="s">
        <v>34</v>
      </c>
      <c r="H133" s="16">
        <v>48.86</v>
      </c>
      <c r="I133" s="8">
        <v>2.16</v>
      </c>
      <c r="J133" s="8">
        <v>13.92</v>
      </c>
      <c r="K133" s="8">
        <v>12.93</v>
      </c>
      <c r="L133" s="8">
        <v>0.21579999999999999</v>
      </c>
      <c r="M133" s="8">
        <v>6.51</v>
      </c>
      <c r="N133" s="8">
        <v>11.92</v>
      </c>
      <c r="O133" s="8">
        <v>1.88</v>
      </c>
      <c r="P133" s="8">
        <v>0.12640000000000001</v>
      </c>
      <c r="Q133" s="8">
        <v>0.18720000000000001</v>
      </c>
      <c r="R133" s="8">
        <v>5.79E-2</v>
      </c>
      <c r="S133" s="8">
        <v>8.8000000000000005E-3</v>
      </c>
      <c r="T133" s="8">
        <v>98.7761</v>
      </c>
      <c r="U133" s="8">
        <v>49.929795153504415</v>
      </c>
      <c r="V133" s="9">
        <f t="shared" si="1"/>
        <v>231.6</v>
      </c>
    </row>
    <row r="134" spans="1:22" x14ac:dyDescent="0.2">
      <c r="A134" s="8" t="s">
        <v>300</v>
      </c>
      <c r="B134" s="8" t="s">
        <v>1054</v>
      </c>
      <c r="C134" s="8" t="s">
        <v>1074</v>
      </c>
      <c r="D134" s="9">
        <v>1000</v>
      </c>
      <c r="E134" s="8">
        <v>63.99805555555556</v>
      </c>
      <c r="F134" s="8">
        <v>21.634444444444444</v>
      </c>
      <c r="G134" s="8" t="s">
        <v>34</v>
      </c>
      <c r="H134" s="16">
        <v>48.8</v>
      </c>
      <c r="I134" s="8">
        <v>2.06</v>
      </c>
      <c r="J134" s="8">
        <v>14.84</v>
      </c>
      <c r="K134" s="8">
        <v>12.04</v>
      </c>
      <c r="L134" s="8">
        <v>0.19889999999999999</v>
      </c>
      <c r="M134" s="8">
        <v>7.28</v>
      </c>
      <c r="N134" s="8">
        <v>11.99</v>
      </c>
      <c r="O134" s="8">
        <v>1.37</v>
      </c>
      <c r="P134" s="8">
        <v>0.25869999999999999</v>
      </c>
      <c r="Q134" s="8">
        <v>0.20430000000000001</v>
      </c>
      <c r="R134" s="8">
        <v>3.1300000000000001E-2</v>
      </c>
      <c r="S134" s="8">
        <v>1.7299999999999999E-2</v>
      </c>
      <c r="T134" s="8">
        <v>99.090500000000006</v>
      </c>
      <c r="U134" s="8">
        <v>54.49530300285668</v>
      </c>
      <c r="V134" s="9">
        <f t="shared" si="1"/>
        <v>125.20000000000002</v>
      </c>
    </row>
    <row r="135" spans="1:22" x14ac:dyDescent="0.2">
      <c r="A135" s="8" t="s">
        <v>301</v>
      </c>
      <c r="B135" s="8" t="s">
        <v>1054</v>
      </c>
      <c r="C135" s="8" t="s">
        <v>1074</v>
      </c>
      <c r="D135" s="9">
        <v>1000</v>
      </c>
      <c r="E135" s="8">
        <v>63.99805555555556</v>
      </c>
      <c r="F135" s="8">
        <v>21.634444444444444</v>
      </c>
      <c r="G135" s="8" t="s">
        <v>34</v>
      </c>
      <c r="H135" s="16">
        <v>48.97</v>
      </c>
      <c r="I135" s="8">
        <v>2.09</v>
      </c>
      <c r="J135" s="8">
        <v>14.74</v>
      </c>
      <c r="K135" s="8">
        <v>12.47</v>
      </c>
      <c r="L135" s="8">
        <v>0.21210000000000001</v>
      </c>
      <c r="M135" s="8">
        <v>6.54</v>
      </c>
      <c r="N135" s="8">
        <v>12.38</v>
      </c>
      <c r="O135" s="8">
        <v>1.68</v>
      </c>
      <c r="P135" s="8">
        <v>0.26300000000000001</v>
      </c>
      <c r="Q135" s="8">
        <v>0.26079999999999998</v>
      </c>
      <c r="R135" s="8">
        <v>6.1800000000000001E-2</v>
      </c>
      <c r="S135" s="8">
        <v>6.8999999999999999E-3</v>
      </c>
      <c r="T135" s="8">
        <v>99.674599999999998</v>
      </c>
      <c r="U135" s="8">
        <v>50.950234239833584</v>
      </c>
      <c r="V135" s="9">
        <f t="shared" si="1"/>
        <v>247.20000000000002</v>
      </c>
    </row>
    <row r="136" spans="1:22" x14ac:dyDescent="0.2">
      <c r="A136" s="8" t="s">
        <v>302</v>
      </c>
      <c r="B136" s="8" t="s">
        <v>1054</v>
      </c>
      <c r="C136" s="8" t="s">
        <v>1074</v>
      </c>
      <c r="D136" s="9">
        <v>1000</v>
      </c>
      <c r="E136" s="8">
        <v>63.99805555555556</v>
      </c>
      <c r="F136" s="8">
        <v>21.634444444444444</v>
      </c>
      <c r="G136" s="8" t="s">
        <v>34</v>
      </c>
      <c r="H136" s="16">
        <v>49.13</v>
      </c>
      <c r="I136" s="8">
        <v>2</v>
      </c>
      <c r="J136" s="8">
        <v>14.88</v>
      </c>
      <c r="K136" s="8">
        <v>12.01</v>
      </c>
      <c r="L136" s="8">
        <v>0.19070000000000001</v>
      </c>
      <c r="M136" s="8">
        <v>7.17</v>
      </c>
      <c r="N136" s="8">
        <v>11.94</v>
      </c>
      <c r="O136" s="8">
        <v>1.41</v>
      </c>
      <c r="P136" s="8">
        <v>0.26040000000000002</v>
      </c>
      <c r="Q136" s="8">
        <v>0.20880000000000001</v>
      </c>
      <c r="R136" s="8">
        <v>3.8699999999999998E-2</v>
      </c>
      <c r="S136" s="8">
        <v>1.2200000000000001E-2</v>
      </c>
      <c r="T136" s="8">
        <v>99.250799999999998</v>
      </c>
      <c r="U136" s="8">
        <v>54.179438941928261</v>
      </c>
      <c r="V136" s="9">
        <f t="shared" si="1"/>
        <v>154.80000000000001</v>
      </c>
    </row>
    <row r="137" spans="1:22" x14ac:dyDescent="0.2">
      <c r="A137" s="8" t="s">
        <v>303</v>
      </c>
      <c r="B137" s="8" t="s">
        <v>1054</v>
      </c>
      <c r="C137" s="8" t="s">
        <v>1074</v>
      </c>
      <c r="D137" s="9">
        <v>1000</v>
      </c>
      <c r="E137" s="8">
        <v>63.99805555555556</v>
      </c>
      <c r="F137" s="8">
        <v>21.634444444444444</v>
      </c>
      <c r="G137" s="8" t="s">
        <v>34</v>
      </c>
      <c r="H137" s="16">
        <v>48.97</v>
      </c>
      <c r="I137" s="8">
        <v>2.02</v>
      </c>
      <c r="J137" s="8">
        <v>14.76</v>
      </c>
      <c r="K137" s="8">
        <v>12.2</v>
      </c>
      <c r="L137" s="8">
        <v>0.2036</v>
      </c>
      <c r="M137" s="8">
        <v>7.22</v>
      </c>
      <c r="N137" s="8">
        <v>11.96</v>
      </c>
      <c r="O137" s="8">
        <v>1.71</v>
      </c>
      <c r="P137" s="8">
        <v>0.28010000000000002</v>
      </c>
      <c r="Q137" s="8">
        <v>0.2263</v>
      </c>
      <c r="R137" s="8">
        <v>2.9399999999999999E-2</v>
      </c>
      <c r="S137" s="8">
        <v>1.37E-2</v>
      </c>
      <c r="T137" s="8">
        <v>99.593100000000007</v>
      </c>
      <c r="U137" s="8">
        <v>53.962213384182206</v>
      </c>
      <c r="V137" s="9">
        <f t="shared" si="1"/>
        <v>117.6</v>
      </c>
    </row>
    <row r="138" spans="1:22" x14ac:dyDescent="0.2">
      <c r="A138" s="8" t="s">
        <v>304</v>
      </c>
      <c r="B138" s="8" t="s">
        <v>1054</v>
      </c>
      <c r="C138" s="8" t="s">
        <v>1074</v>
      </c>
      <c r="D138" s="9">
        <v>1000</v>
      </c>
      <c r="E138" s="8">
        <v>63.99805555555556</v>
      </c>
      <c r="F138" s="8">
        <v>21.634444444444444</v>
      </c>
      <c r="G138" s="8" t="s">
        <v>34</v>
      </c>
      <c r="H138" s="16">
        <v>48.88</v>
      </c>
      <c r="I138" s="8">
        <v>2</v>
      </c>
      <c r="J138" s="8">
        <v>14.69</v>
      </c>
      <c r="K138" s="8">
        <v>12.2</v>
      </c>
      <c r="L138" s="8">
        <v>0.19839999999999999</v>
      </c>
      <c r="M138" s="8">
        <v>7.26</v>
      </c>
      <c r="N138" s="8">
        <v>11.89</v>
      </c>
      <c r="O138" s="8">
        <v>1.93</v>
      </c>
      <c r="P138" s="8">
        <v>0.22639999999999999</v>
      </c>
      <c r="Q138" s="8">
        <v>0.27129999999999999</v>
      </c>
      <c r="R138" s="8">
        <v>3.1899999999999998E-2</v>
      </c>
      <c r="S138" s="8">
        <v>5.7000000000000002E-3</v>
      </c>
      <c r="T138" s="8">
        <v>99.583699999999993</v>
      </c>
      <c r="U138" s="8">
        <v>54.099437536321766</v>
      </c>
      <c r="V138" s="9">
        <f t="shared" si="1"/>
        <v>127.60000000000001</v>
      </c>
    </row>
    <row r="139" spans="1:22" x14ac:dyDescent="0.2">
      <c r="A139" s="8" t="s">
        <v>305</v>
      </c>
      <c r="B139" s="8" t="s">
        <v>1054</v>
      </c>
      <c r="C139" s="8" t="s">
        <v>1074</v>
      </c>
      <c r="D139" s="9">
        <v>1000</v>
      </c>
      <c r="E139" s="8">
        <v>63.99805555555556</v>
      </c>
      <c r="F139" s="8">
        <v>21.634444444444444</v>
      </c>
      <c r="G139" s="8" t="s">
        <v>34</v>
      </c>
      <c r="H139" s="16">
        <v>48.73</v>
      </c>
      <c r="I139" s="8">
        <v>2.0499999999999998</v>
      </c>
      <c r="J139" s="8">
        <v>14.66</v>
      </c>
      <c r="K139" s="8">
        <v>12.16</v>
      </c>
      <c r="L139" s="8">
        <v>0.186</v>
      </c>
      <c r="M139" s="8">
        <v>7.31</v>
      </c>
      <c r="N139" s="8">
        <v>11.91</v>
      </c>
      <c r="O139" s="8">
        <v>1.66</v>
      </c>
      <c r="P139" s="8">
        <v>0.2465</v>
      </c>
      <c r="Q139" s="8">
        <v>0.185</v>
      </c>
      <c r="R139" s="8">
        <v>3.61E-2</v>
      </c>
      <c r="S139" s="8">
        <v>6.4999999999999997E-3</v>
      </c>
      <c r="T139" s="8">
        <v>99.140100000000004</v>
      </c>
      <c r="U139" s="8">
        <v>54.351313269888472</v>
      </c>
      <c r="V139" s="9">
        <f t="shared" si="1"/>
        <v>144.4</v>
      </c>
    </row>
    <row r="140" spans="1:22" x14ac:dyDescent="0.2">
      <c r="A140" s="8" t="s">
        <v>306</v>
      </c>
      <c r="B140" s="8" t="s">
        <v>1054</v>
      </c>
      <c r="C140" s="8" t="s">
        <v>1074</v>
      </c>
      <c r="D140" s="9">
        <v>1000</v>
      </c>
      <c r="E140" s="8">
        <v>63.99805555555556</v>
      </c>
      <c r="F140" s="8">
        <v>21.634444444444444</v>
      </c>
      <c r="G140" s="8" t="s">
        <v>34</v>
      </c>
      <c r="H140" s="16">
        <v>49.42</v>
      </c>
      <c r="I140" s="8">
        <v>2.09</v>
      </c>
      <c r="J140" s="8">
        <v>15.03</v>
      </c>
      <c r="K140" s="8">
        <v>12.34</v>
      </c>
      <c r="L140" s="8">
        <v>0.22789999999999999</v>
      </c>
      <c r="M140" s="8">
        <v>7.28</v>
      </c>
      <c r="N140" s="8">
        <v>11.93</v>
      </c>
      <c r="O140" s="8">
        <v>1.5</v>
      </c>
      <c r="P140" s="8">
        <v>3.1E-2</v>
      </c>
      <c r="Q140" s="8">
        <v>0.23630000000000001</v>
      </c>
      <c r="R140" s="8">
        <v>2.47E-2</v>
      </c>
      <c r="S140" s="8">
        <v>1.3100000000000001E-2</v>
      </c>
      <c r="T140" s="8">
        <v>100.123</v>
      </c>
      <c r="U140" s="8">
        <v>53.884341877435624</v>
      </c>
      <c r="V140" s="9">
        <f t="shared" ref="V140:V203" si="2">R140*0.4*10000</f>
        <v>98.8</v>
      </c>
    </row>
    <row r="141" spans="1:22" x14ac:dyDescent="0.2">
      <c r="A141" s="8" t="s">
        <v>307</v>
      </c>
      <c r="B141" s="8" t="s">
        <v>1054</v>
      </c>
      <c r="C141" s="8" t="s">
        <v>1074</v>
      </c>
      <c r="D141" s="9">
        <v>1000</v>
      </c>
      <c r="E141" s="8">
        <v>63.99805555555556</v>
      </c>
      <c r="F141" s="8">
        <v>21.634444444444444</v>
      </c>
      <c r="G141" s="8" t="s">
        <v>34</v>
      </c>
      <c r="H141" s="16">
        <v>49.06</v>
      </c>
      <c r="I141" s="8">
        <v>2.09</v>
      </c>
      <c r="J141" s="8">
        <v>14.71</v>
      </c>
      <c r="K141" s="8">
        <v>12.34</v>
      </c>
      <c r="L141" s="8">
        <v>0.19400000000000001</v>
      </c>
      <c r="M141" s="8">
        <v>7.45</v>
      </c>
      <c r="N141" s="8">
        <v>12.11</v>
      </c>
      <c r="O141" s="8">
        <v>1.67</v>
      </c>
      <c r="P141" s="8">
        <v>0.25890000000000002</v>
      </c>
      <c r="Q141" s="8">
        <v>0.22500000000000001</v>
      </c>
      <c r="R141" s="8">
        <v>2.3599999999999999E-2</v>
      </c>
      <c r="S141" s="8">
        <v>8.5000000000000006E-3</v>
      </c>
      <c r="T141" s="8">
        <v>100.14</v>
      </c>
      <c r="U141" s="8">
        <v>54.457399052579213</v>
      </c>
      <c r="V141" s="9">
        <f t="shared" si="2"/>
        <v>94.4</v>
      </c>
    </row>
    <row r="142" spans="1:22" x14ac:dyDescent="0.2">
      <c r="A142" s="8" t="s">
        <v>308</v>
      </c>
      <c r="B142" s="8" t="s">
        <v>1054</v>
      </c>
      <c r="C142" s="8" t="s">
        <v>1074</v>
      </c>
      <c r="D142" s="9">
        <v>1000</v>
      </c>
      <c r="E142" s="8">
        <v>63.99805555555556</v>
      </c>
      <c r="F142" s="8">
        <v>21.634444444444444</v>
      </c>
      <c r="G142" s="8" t="s">
        <v>34</v>
      </c>
      <c r="H142" s="16">
        <v>49.13</v>
      </c>
      <c r="I142" s="8">
        <v>2.0099999999999998</v>
      </c>
      <c r="J142" s="8">
        <v>14.79</v>
      </c>
      <c r="K142" s="8">
        <v>12.37</v>
      </c>
      <c r="L142" s="8">
        <v>0.20780000000000001</v>
      </c>
      <c r="M142" s="8">
        <v>7.35</v>
      </c>
      <c r="N142" s="8">
        <v>11.96</v>
      </c>
      <c r="O142" s="8">
        <v>1.35</v>
      </c>
      <c r="P142" s="8">
        <v>0.25469999999999998</v>
      </c>
      <c r="Q142" s="8">
        <v>0.20030000000000001</v>
      </c>
      <c r="R142" s="8">
        <v>2.6700000000000002E-2</v>
      </c>
      <c r="S142" s="8">
        <v>1.09E-2</v>
      </c>
      <c r="T142" s="8">
        <v>99.660399999999996</v>
      </c>
      <c r="U142" s="8">
        <v>54.061746505346406</v>
      </c>
      <c r="V142" s="9">
        <f t="shared" si="2"/>
        <v>106.80000000000003</v>
      </c>
    </row>
    <row r="143" spans="1:22" x14ac:dyDescent="0.2">
      <c r="A143" s="8" t="s">
        <v>309</v>
      </c>
      <c r="B143" s="8" t="s">
        <v>1054</v>
      </c>
      <c r="C143" s="8" t="s">
        <v>1074</v>
      </c>
      <c r="D143" s="9">
        <v>1000</v>
      </c>
      <c r="E143" s="8">
        <v>63.99805555555556</v>
      </c>
      <c r="F143" s="8">
        <v>21.634444444444444</v>
      </c>
      <c r="G143" s="8" t="s">
        <v>34</v>
      </c>
      <c r="H143" s="16">
        <v>49.12</v>
      </c>
      <c r="I143" s="8">
        <v>1.99</v>
      </c>
      <c r="J143" s="8">
        <v>14.73</v>
      </c>
      <c r="K143" s="8">
        <v>12.33</v>
      </c>
      <c r="L143" s="8">
        <v>0.21940000000000001</v>
      </c>
      <c r="M143" s="8">
        <v>7.21</v>
      </c>
      <c r="N143" s="8">
        <v>11.85</v>
      </c>
      <c r="O143" s="8">
        <v>1.56</v>
      </c>
      <c r="P143" s="8">
        <v>0.2581</v>
      </c>
      <c r="Q143" s="8">
        <v>0.1817</v>
      </c>
      <c r="R143" s="8">
        <v>2.8400000000000002E-2</v>
      </c>
      <c r="S143" s="8">
        <v>4.7000000000000002E-3</v>
      </c>
      <c r="T143" s="8">
        <v>99.482299999999995</v>
      </c>
      <c r="U143" s="8">
        <v>53.664322909002784</v>
      </c>
      <c r="V143" s="9">
        <f t="shared" si="2"/>
        <v>113.60000000000002</v>
      </c>
    </row>
    <row r="144" spans="1:22" x14ac:dyDescent="0.2">
      <c r="A144" s="8" t="s">
        <v>310</v>
      </c>
      <c r="B144" s="8" t="s">
        <v>1054</v>
      </c>
      <c r="C144" s="8" t="s">
        <v>1075</v>
      </c>
      <c r="D144" s="9">
        <v>1000</v>
      </c>
      <c r="E144" s="8">
        <v>63.998944444444447</v>
      </c>
      <c r="F144" s="8">
        <v>21.633944444444445</v>
      </c>
      <c r="G144" s="8" t="s">
        <v>34</v>
      </c>
      <c r="H144" s="16">
        <v>48.3</v>
      </c>
      <c r="I144" s="8">
        <v>2.02</v>
      </c>
      <c r="J144" s="8">
        <v>14.52</v>
      </c>
      <c r="K144" s="8">
        <v>12.26</v>
      </c>
      <c r="L144" s="8">
        <v>0.22159999999999999</v>
      </c>
      <c r="M144" s="8">
        <v>7.22</v>
      </c>
      <c r="N144" s="8">
        <v>12.08</v>
      </c>
      <c r="O144" s="8">
        <v>2.2000000000000002</v>
      </c>
      <c r="P144" s="8">
        <v>0.248</v>
      </c>
      <c r="Q144" s="8">
        <v>0.15279999999999999</v>
      </c>
      <c r="R144" s="8">
        <v>1.9300000000000001E-2</v>
      </c>
      <c r="S144" s="8">
        <v>1.03E-2</v>
      </c>
      <c r="T144" s="8">
        <v>99.251999999999995</v>
      </c>
      <c r="U144" s="8">
        <v>53.840310659585064</v>
      </c>
      <c r="V144" s="9">
        <f t="shared" si="2"/>
        <v>77.200000000000017</v>
      </c>
    </row>
    <row r="145" spans="1:22" x14ac:dyDescent="0.2">
      <c r="A145" s="8" t="s">
        <v>311</v>
      </c>
      <c r="B145" s="8" t="s">
        <v>1054</v>
      </c>
      <c r="C145" s="8" t="s">
        <v>1075</v>
      </c>
      <c r="D145" s="9">
        <v>1000</v>
      </c>
      <c r="E145" s="8">
        <v>63.998944444444447</v>
      </c>
      <c r="F145" s="8">
        <v>21.633944444444445</v>
      </c>
      <c r="G145" s="8" t="s">
        <v>34</v>
      </c>
      <c r="H145" s="16">
        <v>48.13</v>
      </c>
      <c r="I145" s="8">
        <v>2.0099999999999998</v>
      </c>
      <c r="J145" s="8">
        <v>14.54</v>
      </c>
      <c r="K145" s="8">
        <v>12.28</v>
      </c>
      <c r="L145" s="8">
        <v>0.21310000000000001</v>
      </c>
      <c r="M145" s="8">
        <v>7.32</v>
      </c>
      <c r="N145" s="8">
        <v>12.11</v>
      </c>
      <c r="O145" s="8">
        <v>2.41</v>
      </c>
      <c r="P145" s="8">
        <v>0.2487</v>
      </c>
      <c r="Q145" s="8">
        <v>0.2656</v>
      </c>
      <c r="R145" s="8">
        <v>2.46E-2</v>
      </c>
      <c r="S145" s="8">
        <v>7.7000000000000002E-3</v>
      </c>
      <c r="T145" s="8">
        <v>99.559700000000007</v>
      </c>
      <c r="U145" s="8">
        <v>54.141513035316713</v>
      </c>
      <c r="V145" s="9">
        <f t="shared" si="2"/>
        <v>98.40000000000002</v>
      </c>
    </row>
    <row r="146" spans="1:22" x14ac:dyDescent="0.2">
      <c r="A146" s="8" t="s">
        <v>312</v>
      </c>
      <c r="B146" s="8" t="s">
        <v>1054</v>
      </c>
      <c r="C146" s="8" t="s">
        <v>1075</v>
      </c>
      <c r="D146" s="9">
        <v>1000</v>
      </c>
      <c r="E146" s="8">
        <v>63.998944444444447</v>
      </c>
      <c r="F146" s="8">
        <v>21.633944444444445</v>
      </c>
      <c r="G146" s="8" t="s">
        <v>34</v>
      </c>
      <c r="H146" s="16">
        <v>48.23</v>
      </c>
      <c r="I146" s="8">
        <v>1.96</v>
      </c>
      <c r="J146" s="8">
        <v>14.51</v>
      </c>
      <c r="K146" s="8">
        <v>12.17</v>
      </c>
      <c r="L146" s="8">
        <v>0.1976</v>
      </c>
      <c r="M146" s="8">
        <v>7.32</v>
      </c>
      <c r="N146" s="8">
        <v>12.07</v>
      </c>
      <c r="O146" s="8">
        <v>2.3199999999999998</v>
      </c>
      <c r="P146" s="8">
        <v>0.2898</v>
      </c>
      <c r="Q146" s="8">
        <v>0.2621</v>
      </c>
      <c r="R146" s="8">
        <v>2.07E-2</v>
      </c>
      <c r="S146" s="8">
        <v>7.1999999999999998E-3</v>
      </c>
      <c r="T146" s="8">
        <v>99.357399999999998</v>
      </c>
      <c r="U146" s="8">
        <v>54.364835348221334</v>
      </c>
      <c r="V146" s="9">
        <f t="shared" si="2"/>
        <v>82.800000000000011</v>
      </c>
    </row>
    <row r="147" spans="1:22" x14ac:dyDescent="0.2">
      <c r="A147" s="8" t="s">
        <v>313</v>
      </c>
      <c r="B147" s="8" t="s">
        <v>1054</v>
      </c>
      <c r="C147" s="8" t="s">
        <v>1075</v>
      </c>
      <c r="D147" s="9">
        <v>1000</v>
      </c>
      <c r="E147" s="8">
        <v>63.998944444444447</v>
      </c>
      <c r="F147" s="8">
        <v>21.633944444444445</v>
      </c>
      <c r="G147" s="8" t="s">
        <v>34</v>
      </c>
      <c r="H147" s="16">
        <v>48.55</v>
      </c>
      <c r="I147" s="8">
        <v>1.97</v>
      </c>
      <c r="J147" s="8">
        <v>14.11</v>
      </c>
      <c r="K147" s="8">
        <v>12.14</v>
      </c>
      <c r="L147" s="8">
        <v>0.17949999999999999</v>
      </c>
      <c r="M147" s="8">
        <v>6.98</v>
      </c>
      <c r="N147" s="8">
        <v>12.37</v>
      </c>
      <c r="O147" s="8">
        <v>2.14</v>
      </c>
      <c r="P147" s="8">
        <v>0.21460000000000001</v>
      </c>
      <c r="Q147" s="8">
        <v>0.17510000000000001</v>
      </c>
      <c r="R147" s="8">
        <v>2.4299999999999999E-2</v>
      </c>
      <c r="S147" s="8">
        <v>5.4999999999999997E-3</v>
      </c>
      <c r="T147" s="8">
        <v>98.858999999999995</v>
      </c>
      <c r="U147" s="8">
        <v>53.244078158641685</v>
      </c>
      <c r="V147" s="9">
        <f t="shared" si="2"/>
        <v>97.199999999999989</v>
      </c>
    </row>
    <row r="148" spans="1:22" x14ac:dyDescent="0.2">
      <c r="A148" s="8" t="s">
        <v>314</v>
      </c>
      <c r="B148" s="8" t="s">
        <v>1054</v>
      </c>
      <c r="C148" s="8" t="s">
        <v>1075</v>
      </c>
      <c r="D148" s="9">
        <v>1000</v>
      </c>
      <c r="E148" s="8">
        <v>63.998944444444447</v>
      </c>
      <c r="F148" s="8">
        <v>21.633944444444445</v>
      </c>
      <c r="G148" s="8" t="s">
        <v>34</v>
      </c>
      <c r="H148" s="16">
        <v>47.98</v>
      </c>
      <c r="I148" s="8">
        <v>2.1</v>
      </c>
      <c r="J148" s="8">
        <v>14.52</v>
      </c>
      <c r="K148" s="8">
        <v>12.22</v>
      </c>
      <c r="L148" s="8">
        <v>0.19639999999999999</v>
      </c>
      <c r="M148" s="8">
        <v>7.28</v>
      </c>
      <c r="N148" s="8">
        <v>11.96</v>
      </c>
      <c r="O148" s="8">
        <v>2.36</v>
      </c>
      <c r="P148" s="8">
        <v>0.25219999999999998</v>
      </c>
      <c r="Q148" s="8">
        <v>0.19439999999999999</v>
      </c>
      <c r="R148" s="8">
        <v>2.53E-2</v>
      </c>
      <c r="S148" s="8">
        <v>9.9000000000000008E-3</v>
      </c>
      <c r="T148" s="8">
        <v>99.098200000000006</v>
      </c>
      <c r="U148" s="8">
        <v>54.127075007375446</v>
      </c>
      <c r="V148" s="9">
        <f t="shared" si="2"/>
        <v>101.2</v>
      </c>
    </row>
    <row r="149" spans="1:22" x14ac:dyDescent="0.2">
      <c r="A149" s="8" t="s">
        <v>315</v>
      </c>
      <c r="B149" s="8" t="s">
        <v>1054</v>
      </c>
      <c r="C149" s="8" t="s">
        <v>1075</v>
      </c>
      <c r="D149" s="9">
        <v>1000</v>
      </c>
      <c r="E149" s="8">
        <v>63.998944444444447</v>
      </c>
      <c r="F149" s="8">
        <v>21.633944444444445</v>
      </c>
      <c r="G149" s="8" t="s">
        <v>34</v>
      </c>
      <c r="H149" s="16">
        <v>47.82</v>
      </c>
      <c r="I149" s="8">
        <v>2.0099999999999998</v>
      </c>
      <c r="J149" s="8">
        <v>14.57</v>
      </c>
      <c r="K149" s="8">
        <v>12.17</v>
      </c>
      <c r="L149" s="8">
        <v>0.15959999999999999</v>
      </c>
      <c r="M149" s="8">
        <v>7.31</v>
      </c>
      <c r="N149" s="8">
        <v>12.04</v>
      </c>
      <c r="O149" s="8">
        <v>2.36</v>
      </c>
      <c r="P149" s="8">
        <v>0.24490000000000001</v>
      </c>
      <c r="Q149" s="8">
        <v>0.13220000000000001</v>
      </c>
      <c r="R149" s="8">
        <v>2.8199999999999999E-2</v>
      </c>
      <c r="S149" s="8">
        <v>9.7999999999999997E-3</v>
      </c>
      <c r="T149" s="8">
        <v>98.854699999999994</v>
      </c>
      <c r="U149" s="8">
        <v>54.330917422608991</v>
      </c>
      <c r="V149" s="9">
        <f t="shared" si="2"/>
        <v>112.8</v>
      </c>
    </row>
    <row r="150" spans="1:22" x14ac:dyDescent="0.2">
      <c r="A150" s="8" t="s">
        <v>316</v>
      </c>
      <c r="B150" s="8" t="s">
        <v>1054</v>
      </c>
      <c r="C150" s="8" t="s">
        <v>1075</v>
      </c>
      <c r="D150" s="9">
        <v>1000</v>
      </c>
      <c r="E150" s="8">
        <v>63.998944444444447</v>
      </c>
      <c r="F150" s="8">
        <v>21.633944444444445</v>
      </c>
      <c r="G150" s="8" t="s">
        <v>34</v>
      </c>
      <c r="H150" s="16">
        <v>48.19</v>
      </c>
      <c r="I150" s="8">
        <v>2.0299999999999998</v>
      </c>
      <c r="J150" s="8">
        <v>14.64</v>
      </c>
      <c r="K150" s="8">
        <v>12.17</v>
      </c>
      <c r="L150" s="8">
        <v>0.2235</v>
      </c>
      <c r="M150" s="8">
        <v>7.37</v>
      </c>
      <c r="N150" s="8">
        <v>12.06</v>
      </c>
      <c r="O150" s="8">
        <v>2.23</v>
      </c>
      <c r="P150" s="8">
        <v>0.25769999999999998</v>
      </c>
      <c r="Q150" s="8">
        <v>0.21340000000000001</v>
      </c>
      <c r="R150" s="8">
        <v>2.64E-2</v>
      </c>
      <c r="S150" s="8">
        <v>1.35E-2</v>
      </c>
      <c r="T150" s="8">
        <v>99.424499999999995</v>
      </c>
      <c r="U150" s="8">
        <v>54.533672058088165</v>
      </c>
      <c r="V150" s="9">
        <f t="shared" si="2"/>
        <v>105.6</v>
      </c>
    </row>
    <row r="151" spans="1:22" x14ac:dyDescent="0.2">
      <c r="A151" s="8" t="s">
        <v>317</v>
      </c>
      <c r="B151" s="8" t="s">
        <v>1054</v>
      </c>
      <c r="C151" s="8" t="s">
        <v>1075</v>
      </c>
      <c r="D151" s="9">
        <v>1000</v>
      </c>
      <c r="E151" s="8">
        <v>63.998944444444447</v>
      </c>
      <c r="F151" s="8">
        <v>21.633944444444445</v>
      </c>
      <c r="G151" s="8" t="s">
        <v>34</v>
      </c>
      <c r="H151" s="16">
        <v>48.25</v>
      </c>
      <c r="I151" s="8">
        <v>1.98</v>
      </c>
      <c r="J151" s="8">
        <v>14.73</v>
      </c>
      <c r="K151" s="8">
        <v>12.06</v>
      </c>
      <c r="L151" s="8">
        <v>0.2044</v>
      </c>
      <c r="M151" s="8">
        <v>7.28</v>
      </c>
      <c r="N151" s="8">
        <v>12.08</v>
      </c>
      <c r="O151" s="8">
        <v>2.09</v>
      </c>
      <c r="P151" s="8">
        <v>0.23649999999999999</v>
      </c>
      <c r="Q151" s="8">
        <v>0.19120000000000001</v>
      </c>
      <c r="R151" s="8">
        <v>1.44E-2</v>
      </c>
      <c r="S151" s="8">
        <v>1.0999999999999999E-2</v>
      </c>
      <c r="T151" s="8">
        <v>99.127499999999998</v>
      </c>
      <c r="U151" s="8">
        <v>54.454141554157985</v>
      </c>
      <c r="V151" s="9">
        <f t="shared" si="2"/>
        <v>57.6</v>
      </c>
    </row>
    <row r="152" spans="1:22" x14ac:dyDescent="0.2">
      <c r="A152" s="8" t="s">
        <v>318</v>
      </c>
      <c r="B152" s="8" t="s">
        <v>1054</v>
      </c>
      <c r="C152" s="8" t="s">
        <v>1075</v>
      </c>
      <c r="D152" s="9">
        <v>1000</v>
      </c>
      <c r="E152" s="8">
        <v>63.998944444444447</v>
      </c>
      <c r="F152" s="8">
        <v>21.633944444444445</v>
      </c>
      <c r="G152" s="8" t="s">
        <v>34</v>
      </c>
      <c r="H152" s="16">
        <v>48.36</v>
      </c>
      <c r="I152" s="8">
        <v>2</v>
      </c>
      <c r="J152" s="8">
        <v>14.47</v>
      </c>
      <c r="K152" s="8">
        <v>12.12</v>
      </c>
      <c r="L152" s="8">
        <v>0.18559999999999999</v>
      </c>
      <c r="M152" s="8">
        <v>7.23</v>
      </c>
      <c r="N152" s="8">
        <v>11.98</v>
      </c>
      <c r="O152" s="8">
        <v>2.2799999999999998</v>
      </c>
      <c r="P152" s="8">
        <v>0.25879999999999997</v>
      </c>
      <c r="Q152" s="8">
        <v>0.20710000000000001</v>
      </c>
      <c r="R152" s="8">
        <v>2.8400000000000002E-2</v>
      </c>
      <c r="S152" s="8">
        <v>1.23E-2</v>
      </c>
      <c r="T152" s="8">
        <v>99.132199999999997</v>
      </c>
      <c r="U152" s="8">
        <v>54.159976170849731</v>
      </c>
      <c r="V152" s="9">
        <f t="shared" si="2"/>
        <v>113.60000000000002</v>
      </c>
    </row>
    <row r="153" spans="1:22" x14ac:dyDescent="0.2">
      <c r="A153" s="8" t="s">
        <v>319</v>
      </c>
      <c r="B153" s="8" t="s">
        <v>1054</v>
      </c>
      <c r="C153" s="8" t="s">
        <v>1075</v>
      </c>
      <c r="D153" s="9">
        <v>1000</v>
      </c>
      <c r="E153" s="8">
        <v>63.998944444444447</v>
      </c>
      <c r="F153" s="8">
        <v>21.633944444444445</v>
      </c>
      <c r="G153" s="8" t="s">
        <v>34</v>
      </c>
      <c r="H153" s="16">
        <v>48.12</v>
      </c>
      <c r="I153" s="8">
        <v>2.0299999999999998</v>
      </c>
      <c r="J153" s="8">
        <v>14.67</v>
      </c>
      <c r="K153" s="8">
        <v>12.13</v>
      </c>
      <c r="L153" s="8">
        <v>0.21160000000000001</v>
      </c>
      <c r="M153" s="8">
        <v>7.32</v>
      </c>
      <c r="N153" s="8">
        <v>11.89</v>
      </c>
      <c r="O153" s="8">
        <v>2.16</v>
      </c>
      <c r="P153" s="8">
        <v>0.26400000000000001</v>
      </c>
      <c r="Q153" s="8">
        <v>0.1348</v>
      </c>
      <c r="R153" s="8">
        <v>3.0099999999999998E-2</v>
      </c>
      <c r="S153" s="8">
        <v>1.5299999999999999E-2</v>
      </c>
      <c r="T153" s="8">
        <v>98.975800000000007</v>
      </c>
      <c r="U153" s="8">
        <v>54.44650092042238</v>
      </c>
      <c r="V153" s="9">
        <f t="shared" si="2"/>
        <v>120.4</v>
      </c>
    </row>
    <row r="154" spans="1:22" x14ac:dyDescent="0.2">
      <c r="A154" s="8" t="s">
        <v>320</v>
      </c>
      <c r="B154" s="8" t="s">
        <v>1054</v>
      </c>
      <c r="C154" s="8" t="s">
        <v>1075</v>
      </c>
      <c r="D154" s="9">
        <v>1000</v>
      </c>
      <c r="E154" s="8">
        <v>63.998944444444447</v>
      </c>
      <c r="F154" s="8">
        <v>21.633944444444445</v>
      </c>
      <c r="G154" s="8" t="s">
        <v>34</v>
      </c>
      <c r="H154" s="16">
        <v>48.08</v>
      </c>
      <c r="I154" s="8">
        <v>1.97</v>
      </c>
      <c r="J154" s="8">
        <v>14.49</v>
      </c>
      <c r="K154" s="8">
        <v>12.41</v>
      </c>
      <c r="L154" s="8">
        <v>0.2437</v>
      </c>
      <c r="M154" s="8">
        <v>7.34</v>
      </c>
      <c r="N154" s="8">
        <v>12.12</v>
      </c>
      <c r="O154" s="8">
        <v>2.2400000000000002</v>
      </c>
      <c r="P154" s="8">
        <v>0.2467</v>
      </c>
      <c r="Q154" s="8">
        <v>0.1764</v>
      </c>
      <c r="R154" s="8">
        <v>1.38E-2</v>
      </c>
      <c r="S154" s="8">
        <v>5.0000000000000001E-3</v>
      </c>
      <c r="T154" s="8">
        <v>99.335599999999999</v>
      </c>
      <c r="U154" s="8">
        <v>53.947735594334056</v>
      </c>
      <c r="V154" s="9">
        <f t="shared" si="2"/>
        <v>55.2</v>
      </c>
    </row>
    <row r="155" spans="1:22" x14ac:dyDescent="0.2">
      <c r="A155" s="8" t="s">
        <v>321</v>
      </c>
      <c r="B155" s="8" t="s">
        <v>1054</v>
      </c>
      <c r="C155" s="8" t="s">
        <v>1076</v>
      </c>
      <c r="D155" s="9">
        <v>1000</v>
      </c>
      <c r="E155" s="8">
        <v>63.992750000000001</v>
      </c>
      <c r="F155" s="8">
        <v>21.640833333333333</v>
      </c>
      <c r="G155" s="8" t="s">
        <v>34</v>
      </c>
      <c r="H155" s="16">
        <v>48.9</v>
      </c>
      <c r="I155" s="8">
        <v>2</v>
      </c>
      <c r="J155" s="8">
        <v>13.81</v>
      </c>
      <c r="K155" s="8">
        <v>13.1</v>
      </c>
      <c r="L155" s="8">
        <v>0.23899999999999999</v>
      </c>
      <c r="M155" s="8">
        <v>7.05</v>
      </c>
      <c r="N155" s="8">
        <v>12.47</v>
      </c>
      <c r="O155" s="8">
        <v>2.2400000000000002</v>
      </c>
      <c r="P155" s="8">
        <v>0.21920000000000001</v>
      </c>
      <c r="Q155" s="8">
        <v>0.1784</v>
      </c>
      <c r="R155" s="8">
        <v>2.87E-2</v>
      </c>
      <c r="S155" s="8">
        <v>8.6999999999999994E-3</v>
      </c>
      <c r="T155" s="8">
        <v>100.244</v>
      </c>
      <c r="U155" s="8">
        <v>51.594906921794532</v>
      </c>
      <c r="V155" s="9">
        <f t="shared" si="2"/>
        <v>114.80000000000001</v>
      </c>
    </row>
    <row r="156" spans="1:22" x14ac:dyDescent="0.2">
      <c r="A156" s="8" t="s">
        <v>322</v>
      </c>
      <c r="B156" s="8" t="s">
        <v>1054</v>
      </c>
      <c r="C156" s="8" t="s">
        <v>1076</v>
      </c>
      <c r="D156" s="9">
        <v>1000</v>
      </c>
      <c r="E156" s="8">
        <v>63.992750000000001</v>
      </c>
      <c r="F156" s="8">
        <v>21.640833333333333</v>
      </c>
      <c r="G156" s="8" t="s">
        <v>34</v>
      </c>
      <c r="H156" s="16">
        <v>49.06</v>
      </c>
      <c r="I156" s="8">
        <v>2.02</v>
      </c>
      <c r="J156" s="8">
        <v>13.94</v>
      </c>
      <c r="K156" s="8">
        <v>12.94</v>
      </c>
      <c r="L156" s="8">
        <v>0.20319999999999999</v>
      </c>
      <c r="M156" s="8">
        <v>7.14</v>
      </c>
      <c r="N156" s="8">
        <v>12.38</v>
      </c>
      <c r="O156" s="8">
        <v>2.0299999999999998</v>
      </c>
      <c r="P156" s="8">
        <v>0.18490000000000001</v>
      </c>
      <c r="Q156" s="8">
        <v>0.22739999999999999</v>
      </c>
      <c r="R156" s="8">
        <v>3.6700000000000003E-2</v>
      </c>
      <c r="S156" s="8">
        <v>6.1999999999999998E-3</v>
      </c>
      <c r="T156" s="8">
        <v>100.16840000000001</v>
      </c>
      <c r="U156" s="8">
        <v>52.218343438769267</v>
      </c>
      <c r="V156" s="9">
        <f t="shared" si="2"/>
        <v>146.80000000000001</v>
      </c>
    </row>
    <row r="157" spans="1:22" x14ac:dyDescent="0.2">
      <c r="A157" s="8" t="s">
        <v>323</v>
      </c>
      <c r="B157" s="8" t="s">
        <v>1054</v>
      </c>
      <c r="C157" s="8" t="s">
        <v>1076</v>
      </c>
      <c r="D157" s="9">
        <v>1000</v>
      </c>
      <c r="E157" s="8">
        <v>63.992750000000001</v>
      </c>
      <c r="F157" s="8">
        <v>21.640833333333333</v>
      </c>
      <c r="G157" s="8" t="s">
        <v>34</v>
      </c>
      <c r="H157" s="16">
        <v>49.35</v>
      </c>
      <c r="I157" s="8">
        <v>2.06</v>
      </c>
      <c r="J157" s="8">
        <v>13.85</v>
      </c>
      <c r="K157" s="8">
        <v>12.34</v>
      </c>
      <c r="L157" s="8">
        <v>0.18809999999999999</v>
      </c>
      <c r="M157" s="8">
        <v>6.93</v>
      </c>
      <c r="N157" s="8">
        <v>12.1</v>
      </c>
      <c r="O157" s="8">
        <v>2.4900000000000002</v>
      </c>
      <c r="P157" s="8">
        <v>0.1827</v>
      </c>
      <c r="Q157" s="8">
        <v>0.24199999999999999</v>
      </c>
      <c r="R157" s="8">
        <v>4.1599999999999998E-2</v>
      </c>
      <c r="S157" s="8">
        <v>8.5000000000000006E-3</v>
      </c>
      <c r="T157" s="8">
        <v>99.782899999999998</v>
      </c>
      <c r="U157" s="8">
        <v>52.657900593979093</v>
      </c>
      <c r="V157" s="9">
        <f t="shared" si="2"/>
        <v>166.39999999999998</v>
      </c>
    </row>
    <row r="158" spans="1:22" x14ac:dyDescent="0.2">
      <c r="A158" s="8" t="s">
        <v>324</v>
      </c>
      <c r="B158" s="8" t="s">
        <v>1054</v>
      </c>
      <c r="C158" s="8" t="s">
        <v>1076</v>
      </c>
      <c r="D158" s="9">
        <v>1000</v>
      </c>
      <c r="E158" s="8">
        <v>63.992750000000001</v>
      </c>
      <c r="F158" s="8">
        <v>21.640833333333333</v>
      </c>
      <c r="G158" s="8" t="s">
        <v>34</v>
      </c>
      <c r="H158" s="16">
        <v>49.78</v>
      </c>
      <c r="I158" s="8">
        <v>2.11</v>
      </c>
      <c r="J158" s="8">
        <v>14.19</v>
      </c>
      <c r="K158" s="8">
        <v>11.79</v>
      </c>
      <c r="L158" s="8">
        <v>0.20569999999999999</v>
      </c>
      <c r="M158" s="8">
        <v>7.14</v>
      </c>
      <c r="N158" s="8">
        <v>12.73</v>
      </c>
      <c r="O158" s="8">
        <v>2.1</v>
      </c>
      <c r="P158" s="8">
        <v>0.1431</v>
      </c>
      <c r="Q158" s="8">
        <v>0.22939999999999999</v>
      </c>
      <c r="R158" s="8">
        <v>2.7300000000000001E-2</v>
      </c>
      <c r="S158" s="8">
        <v>4.7000000000000002E-3</v>
      </c>
      <c r="T158" s="8">
        <v>100.4502</v>
      </c>
      <c r="U158" s="8">
        <v>54.534100074576926</v>
      </c>
      <c r="V158" s="9">
        <f t="shared" si="2"/>
        <v>109.2</v>
      </c>
    </row>
    <row r="159" spans="1:22" x14ac:dyDescent="0.2">
      <c r="A159" s="8" t="s">
        <v>325</v>
      </c>
      <c r="B159" s="8" t="s">
        <v>1054</v>
      </c>
      <c r="C159" s="8" t="s">
        <v>1076</v>
      </c>
      <c r="D159" s="9">
        <v>1000</v>
      </c>
      <c r="E159" s="8">
        <v>63.992750000000001</v>
      </c>
      <c r="F159" s="8">
        <v>21.640833333333333</v>
      </c>
      <c r="G159" s="8" t="s">
        <v>34</v>
      </c>
      <c r="H159" s="16">
        <v>49.51</v>
      </c>
      <c r="I159" s="8">
        <v>2.0299999999999998</v>
      </c>
      <c r="J159" s="8">
        <v>13.89</v>
      </c>
      <c r="K159" s="8">
        <v>12.65</v>
      </c>
      <c r="L159" s="8">
        <v>0.21460000000000001</v>
      </c>
      <c r="M159" s="8">
        <v>7.09</v>
      </c>
      <c r="N159" s="8">
        <v>12.46</v>
      </c>
      <c r="O159" s="8">
        <v>2.11</v>
      </c>
      <c r="P159" s="8">
        <v>0.16869999999999999</v>
      </c>
      <c r="Q159" s="8">
        <v>0.1915</v>
      </c>
      <c r="R159" s="8">
        <v>3.7499999999999999E-2</v>
      </c>
      <c r="S159" s="8">
        <v>8.0000000000000002E-3</v>
      </c>
      <c r="T159" s="8">
        <v>100.3603</v>
      </c>
      <c r="U159" s="8">
        <v>52.608396540044062</v>
      </c>
      <c r="V159" s="9">
        <f t="shared" si="2"/>
        <v>150</v>
      </c>
    </row>
    <row r="160" spans="1:22" x14ac:dyDescent="0.2">
      <c r="A160" s="8" t="s">
        <v>1055</v>
      </c>
      <c r="B160" s="8" t="s">
        <v>1054</v>
      </c>
      <c r="C160" s="8" t="s">
        <v>1076</v>
      </c>
      <c r="D160" s="9">
        <v>1000</v>
      </c>
      <c r="E160" s="8">
        <v>63.992750000000001</v>
      </c>
      <c r="F160" s="8">
        <v>21.640833333333333</v>
      </c>
      <c r="G160" s="8" t="s">
        <v>34</v>
      </c>
      <c r="H160" s="16">
        <v>49.44</v>
      </c>
      <c r="I160" s="8">
        <v>2.04</v>
      </c>
      <c r="J160" s="8">
        <v>13.74</v>
      </c>
      <c r="K160" s="8">
        <v>13.09</v>
      </c>
      <c r="L160" s="8">
        <v>0.21909999999999999</v>
      </c>
      <c r="M160" s="8">
        <v>6.97</v>
      </c>
      <c r="N160" s="8">
        <v>12.15</v>
      </c>
      <c r="O160" s="8">
        <v>2.36</v>
      </c>
      <c r="P160" s="8">
        <v>0.25309999999999999</v>
      </c>
      <c r="Q160" s="8">
        <v>0.1653</v>
      </c>
      <c r="R160" s="8">
        <v>3.2599999999999997E-2</v>
      </c>
      <c r="S160" s="8">
        <v>1.04E-2</v>
      </c>
      <c r="T160" s="8">
        <v>100.4705</v>
      </c>
      <c r="U160" s="8">
        <v>51.328916591039395</v>
      </c>
      <c r="V160" s="9">
        <f t="shared" si="2"/>
        <v>130.4</v>
      </c>
    </row>
    <row r="161" spans="1:22" x14ac:dyDescent="0.2">
      <c r="A161" s="8" t="s">
        <v>1056</v>
      </c>
      <c r="B161" s="8" t="s">
        <v>1054</v>
      </c>
      <c r="C161" s="8" t="s">
        <v>1076</v>
      </c>
      <c r="D161" s="9">
        <v>1000</v>
      </c>
      <c r="E161" s="8">
        <v>63.992750000000001</v>
      </c>
      <c r="F161" s="8">
        <v>21.640833333333333</v>
      </c>
      <c r="G161" s="8" t="s">
        <v>34</v>
      </c>
      <c r="H161" s="16">
        <v>48.83</v>
      </c>
      <c r="I161" s="8">
        <v>2.02</v>
      </c>
      <c r="J161" s="8">
        <v>13.65</v>
      </c>
      <c r="K161" s="8">
        <v>12.54</v>
      </c>
      <c r="L161" s="8">
        <v>0.2258</v>
      </c>
      <c r="M161" s="8">
        <v>6.95</v>
      </c>
      <c r="N161" s="8">
        <v>12.25</v>
      </c>
      <c r="O161" s="8">
        <v>2.34</v>
      </c>
      <c r="P161" s="8">
        <v>0.2492</v>
      </c>
      <c r="Q161" s="8">
        <v>0.1832</v>
      </c>
      <c r="R161" s="8">
        <v>3.44E-2</v>
      </c>
      <c r="S161" s="8">
        <v>1.0699999999999999E-2</v>
      </c>
      <c r="T161" s="8">
        <v>99.283299999999997</v>
      </c>
      <c r="U161" s="8">
        <v>52.328830395677308</v>
      </c>
      <c r="V161" s="9">
        <f t="shared" si="2"/>
        <v>137.60000000000002</v>
      </c>
    </row>
    <row r="162" spans="1:22" x14ac:dyDescent="0.2">
      <c r="A162" s="8" t="s">
        <v>1057</v>
      </c>
      <c r="B162" s="8" t="s">
        <v>1054</v>
      </c>
      <c r="C162" s="8" t="s">
        <v>1076</v>
      </c>
      <c r="D162" s="9">
        <v>1000</v>
      </c>
      <c r="E162" s="8">
        <v>63.992750000000001</v>
      </c>
      <c r="F162" s="8">
        <v>21.640833333333333</v>
      </c>
      <c r="G162" s="8" t="s">
        <v>34</v>
      </c>
      <c r="H162" s="16">
        <v>49.24</v>
      </c>
      <c r="I162" s="8">
        <v>2.0499999999999998</v>
      </c>
      <c r="J162" s="8">
        <v>13.85</v>
      </c>
      <c r="K162" s="8">
        <v>12.74</v>
      </c>
      <c r="L162" s="8">
        <v>0.16439999999999999</v>
      </c>
      <c r="M162" s="8">
        <v>7</v>
      </c>
      <c r="N162" s="8">
        <v>12.29</v>
      </c>
      <c r="O162" s="8">
        <v>2.44</v>
      </c>
      <c r="P162" s="8">
        <v>0.23849999999999999</v>
      </c>
      <c r="Q162" s="8">
        <v>0.27650000000000002</v>
      </c>
      <c r="R162" s="8">
        <v>3.73E-2</v>
      </c>
      <c r="S162" s="8">
        <v>9.5999999999999992E-3</v>
      </c>
      <c r="T162" s="8">
        <v>100.33629999999999</v>
      </c>
      <c r="U162" s="8">
        <v>52.112891963668126</v>
      </c>
      <c r="V162" s="9">
        <f t="shared" si="2"/>
        <v>149.20000000000002</v>
      </c>
    </row>
    <row r="163" spans="1:22" x14ac:dyDescent="0.2">
      <c r="A163" s="8" t="s">
        <v>1058</v>
      </c>
      <c r="B163" s="8" t="s">
        <v>1054</v>
      </c>
      <c r="C163" s="8" t="s">
        <v>1076</v>
      </c>
      <c r="D163" s="9">
        <v>1000</v>
      </c>
      <c r="E163" s="8">
        <v>63.992750000000001</v>
      </c>
      <c r="F163" s="8">
        <v>21.640833333333333</v>
      </c>
      <c r="G163" s="8" t="s">
        <v>34</v>
      </c>
      <c r="H163" s="16">
        <v>48.96</v>
      </c>
      <c r="I163" s="8">
        <v>2.02</v>
      </c>
      <c r="J163" s="8">
        <v>13.76</v>
      </c>
      <c r="K163" s="8">
        <v>12.52</v>
      </c>
      <c r="L163" s="8">
        <v>0.2026</v>
      </c>
      <c r="M163" s="8">
        <v>6.97</v>
      </c>
      <c r="N163" s="8">
        <v>12.3</v>
      </c>
      <c r="O163" s="8">
        <v>2.36</v>
      </c>
      <c r="P163" s="8">
        <v>0.25359999999999999</v>
      </c>
      <c r="Q163" s="8">
        <v>0.16800000000000001</v>
      </c>
      <c r="R163" s="8">
        <v>3.1199999999999999E-2</v>
      </c>
      <c r="S163" s="8">
        <v>9.1999999999999998E-3</v>
      </c>
      <c r="T163" s="8">
        <v>99.554599999999994</v>
      </c>
      <c r="U163" s="8">
        <v>52.440319559211744</v>
      </c>
      <c r="V163" s="9">
        <f t="shared" si="2"/>
        <v>124.8</v>
      </c>
    </row>
    <row r="164" spans="1:22" x14ac:dyDescent="0.2">
      <c r="A164" s="8" t="s">
        <v>1059</v>
      </c>
      <c r="B164" s="8" t="s">
        <v>1054</v>
      </c>
      <c r="C164" s="8" t="s">
        <v>1076</v>
      </c>
      <c r="D164" s="9">
        <v>1000</v>
      </c>
      <c r="E164" s="8">
        <v>63.992750000000001</v>
      </c>
      <c r="F164" s="8">
        <v>21.640833333333333</v>
      </c>
      <c r="G164" s="8" t="s">
        <v>34</v>
      </c>
      <c r="H164" s="16">
        <v>49.11</v>
      </c>
      <c r="I164" s="8">
        <v>2.0499999999999998</v>
      </c>
      <c r="J164" s="8">
        <v>13.73</v>
      </c>
      <c r="K164" s="8">
        <v>12.75</v>
      </c>
      <c r="L164" s="8">
        <v>0.189</v>
      </c>
      <c r="M164" s="8">
        <v>7.04</v>
      </c>
      <c r="N164" s="8">
        <v>12.18</v>
      </c>
      <c r="O164" s="8">
        <v>2.3199999999999998</v>
      </c>
      <c r="P164" s="8">
        <v>0.2586</v>
      </c>
      <c r="Q164" s="8">
        <v>0.1757</v>
      </c>
      <c r="R164" s="8">
        <v>3.4000000000000002E-2</v>
      </c>
      <c r="S164" s="8">
        <v>1.1900000000000001E-2</v>
      </c>
      <c r="T164" s="8">
        <v>99.849199999999996</v>
      </c>
      <c r="U164" s="8">
        <v>52.235494630885626</v>
      </c>
      <c r="V164" s="9">
        <f t="shared" si="2"/>
        <v>136</v>
      </c>
    </row>
    <row r="165" spans="1:22" x14ac:dyDescent="0.2">
      <c r="A165" s="8" t="s">
        <v>326</v>
      </c>
      <c r="B165" s="8" t="s">
        <v>1060</v>
      </c>
      <c r="C165" s="8" t="s">
        <v>1077</v>
      </c>
      <c r="D165" s="9">
        <v>1000</v>
      </c>
      <c r="E165" s="8">
        <v>63.998833333333337</v>
      </c>
      <c r="F165" s="8">
        <v>21.670500000000001</v>
      </c>
      <c r="G165" s="8" t="s">
        <v>34</v>
      </c>
      <c r="H165" s="16">
        <v>47.78</v>
      </c>
      <c r="I165" s="8">
        <v>1.91</v>
      </c>
      <c r="J165" s="8">
        <v>14.66</v>
      </c>
      <c r="K165" s="8">
        <v>12.21</v>
      </c>
      <c r="L165" s="8">
        <v>0.16739999999999999</v>
      </c>
      <c r="M165" s="8">
        <v>7.4</v>
      </c>
      <c r="N165" s="8">
        <v>12</v>
      </c>
      <c r="O165" s="8">
        <v>2.27</v>
      </c>
      <c r="P165" s="8">
        <v>0.24909999999999999</v>
      </c>
      <c r="Q165" s="8">
        <v>0.19739999999999999</v>
      </c>
      <c r="R165" s="8">
        <v>3.0599999999999999E-2</v>
      </c>
      <c r="S165" s="8">
        <v>1.21E-2</v>
      </c>
      <c r="T165" s="8">
        <v>98.886600000000001</v>
      </c>
      <c r="U165" s="8">
        <v>54.553033683508843</v>
      </c>
      <c r="V165" s="9">
        <f t="shared" si="2"/>
        <v>122.4</v>
      </c>
    </row>
    <row r="166" spans="1:22" x14ac:dyDescent="0.2">
      <c r="A166" s="8" t="s">
        <v>327</v>
      </c>
      <c r="B166" s="8" t="s">
        <v>1060</v>
      </c>
      <c r="C166" s="8" t="s">
        <v>1077</v>
      </c>
      <c r="D166" s="9">
        <v>1000</v>
      </c>
      <c r="E166" s="8">
        <v>63.998833333333337</v>
      </c>
      <c r="F166" s="8">
        <v>21.670500000000001</v>
      </c>
      <c r="G166" s="8" t="s">
        <v>34</v>
      </c>
      <c r="H166" s="16">
        <v>48.3</v>
      </c>
      <c r="I166" s="8">
        <v>1.86</v>
      </c>
      <c r="J166" s="8">
        <v>15.08</v>
      </c>
      <c r="K166" s="8">
        <v>11.84</v>
      </c>
      <c r="L166" s="8">
        <v>0.1938</v>
      </c>
      <c r="M166" s="8">
        <v>7.46</v>
      </c>
      <c r="N166" s="8">
        <v>12</v>
      </c>
      <c r="O166" s="8">
        <v>2.2200000000000002</v>
      </c>
      <c r="P166" s="8">
        <v>0.23219999999999999</v>
      </c>
      <c r="Q166" s="8">
        <v>0.1734</v>
      </c>
      <c r="R166" s="8">
        <v>0.06</v>
      </c>
      <c r="S166" s="8">
        <v>9.7000000000000003E-3</v>
      </c>
      <c r="T166" s="8">
        <v>99.429100000000005</v>
      </c>
      <c r="U166" s="8">
        <v>55.514336293374676</v>
      </c>
      <c r="V166" s="9">
        <f t="shared" si="2"/>
        <v>240</v>
      </c>
    </row>
    <row r="167" spans="1:22" x14ac:dyDescent="0.2">
      <c r="A167" s="8" t="s">
        <v>328</v>
      </c>
      <c r="B167" s="8" t="s">
        <v>1060</v>
      </c>
      <c r="C167" s="8" t="s">
        <v>1077</v>
      </c>
      <c r="D167" s="9">
        <v>1000</v>
      </c>
      <c r="E167" s="8">
        <v>63.998833333333337</v>
      </c>
      <c r="F167" s="8">
        <v>21.670500000000001</v>
      </c>
      <c r="G167" s="8" t="s">
        <v>34</v>
      </c>
      <c r="H167" s="16">
        <v>48.28</v>
      </c>
      <c r="I167" s="8">
        <v>1.85</v>
      </c>
      <c r="J167" s="8">
        <v>15.02</v>
      </c>
      <c r="K167" s="8">
        <v>11.89</v>
      </c>
      <c r="L167" s="8">
        <v>0.193</v>
      </c>
      <c r="M167" s="8">
        <v>7.57</v>
      </c>
      <c r="N167" s="8">
        <v>11.88</v>
      </c>
      <c r="O167" s="8">
        <v>2.11</v>
      </c>
      <c r="P167" s="8">
        <v>0.2243</v>
      </c>
      <c r="Q167" s="8">
        <v>0.22140000000000001</v>
      </c>
      <c r="R167" s="8">
        <v>5.5E-2</v>
      </c>
      <c r="S167" s="8">
        <v>9.4999999999999998E-3</v>
      </c>
      <c r="T167" s="8">
        <v>99.303200000000004</v>
      </c>
      <c r="U167" s="8">
        <v>55.771605797681509</v>
      </c>
      <c r="V167" s="9">
        <f t="shared" si="2"/>
        <v>220.00000000000003</v>
      </c>
    </row>
    <row r="168" spans="1:22" x14ac:dyDescent="0.2">
      <c r="A168" s="8" t="s">
        <v>329</v>
      </c>
      <c r="B168" s="8" t="s">
        <v>1060</v>
      </c>
      <c r="C168" s="8" t="s">
        <v>1077</v>
      </c>
      <c r="D168" s="9">
        <v>1000</v>
      </c>
      <c r="E168" s="8">
        <v>63.998833333333337</v>
      </c>
      <c r="F168" s="8">
        <v>21.670500000000001</v>
      </c>
      <c r="G168" s="8" t="s">
        <v>34</v>
      </c>
      <c r="H168" s="16">
        <v>48.3</v>
      </c>
      <c r="I168" s="8">
        <v>1.89</v>
      </c>
      <c r="J168" s="8">
        <v>14.86</v>
      </c>
      <c r="K168" s="8">
        <v>11.77</v>
      </c>
      <c r="L168" s="8">
        <v>0.21659999999999999</v>
      </c>
      <c r="M168" s="8">
        <v>7.3</v>
      </c>
      <c r="N168" s="8">
        <v>11.86</v>
      </c>
      <c r="O168" s="8">
        <v>2.16</v>
      </c>
      <c r="P168" s="8">
        <v>0.2321</v>
      </c>
      <c r="Q168" s="8">
        <v>0.17560000000000001</v>
      </c>
      <c r="R168" s="8">
        <v>5.8400000000000001E-2</v>
      </c>
      <c r="S168" s="8">
        <v>1.21E-2</v>
      </c>
      <c r="T168" s="8">
        <v>98.834800000000001</v>
      </c>
      <c r="U168" s="8">
        <v>55.125011893259789</v>
      </c>
      <c r="V168" s="9">
        <f t="shared" si="2"/>
        <v>233.60000000000002</v>
      </c>
    </row>
    <row r="169" spans="1:22" x14ac:dyDescent="0.2">
      <c r="A169" s="8" t="s">
        <v>330</v>
      </c>
      <c r="B169" s="8" t="s">
        <v>1060</v>
      </c>
      <c r="C169" s="8" t="s">
        <v>1077</v>
      </c>
      <c r="D169" s="9">
        <v>1000</v>
      </c>
      <c r="E169" s="8">
        <v>63.998833333333337</v>
      </c>
      <c r="F169" s="8">
        <v>21.670500000000001</v>
      </c>
      <c r="G169" s="8" t="s">
        <v>34</v>
      </c>
      <c r="H169" s="16">
        <v>48.2</v>
      </c>
      <c r="I169" s="8">
        <v>1.88</v>
      </c>
      <c r="J169" s="8">
        <v>15.08</v>
      </c>
      <c r="K169" s="8">
        <v>11.84</v>
      </c>
      <c r="L169" s="8">
        <v>0.2064</v>
      </c>
      <c r="M169" s="8">
        <v>7.47</v>
      </c>
      <c r="N169" s="8">
        <v>11.81</v>
      </c>
      <c r="O169" s="8">
        <v>2.29</v>
      </c>
      <c r="P169" s="8">
        <v>0.21929999999999999</v>
      </c>
      <c r="Q169" s="8">
        <v>0.25140000000000001</v>
      </c>
      <c r="R169" s="8">
        <v>5.2200000000000003E-2</v>
      </c>
      <c r="S169" s="8">
        <v>7.7999999999999996E-3</v>
      </c>
      <c r="T169" s="8">
        <v>99.307100000000005</v>
      </c>
      <c r="U169" s="8">
        <v>55.547416128363402</v>
      </c>
      <c r="V169" s="9">
        <f t="shared" si="2"/>
        <v>208.80000000000004</v>
      </c>
    </row>
    <row r="170" spans="1:22" x14ac:dyDescent="0.2">
      <c r="A170" s="8" t="s">
        <v>331</v>
      </c>
      <c r="B170" s="8" t="s">
        <v>1060</v>
      </c>
      <c r="C170" s="8" t="s">
        <v>1077</v>
      </c>
      <c r="D170" s="9">
        <v>1000</v>
      </c>
      <c r="E170" s="8">
        <v>63.998833333333337</v>
      </c>
      <c r="F170" s="8">
        <v>21.670500000000001</v>
      </c>
      <c r="G170" s="8" t="s">
        <v>34</v>
      </c>
      <c r="H170" s="16">
        <v>48.22</v>
      </c>
      <c r="I170" s="8">
        <v>1.93</v>
      </c>
      <c r="J170" s="8">
        <v>14.88</v>
      </c>
      <c r="K170" s="8">
        <v>11.77</v>
      </c>
      <c r="L170" s="8">
        <v>0.21679999999999999</v>
      </c>
      <c r="M170" s="8">
        <v>7.42</v>
      </c>
      <c r="N170" s="8">
        <v>12.03</v>
      </c>
      <c r="O170" s="8">
        <v>2.31</v>
      </c>
      <c r="P170" s="8">
        <v>0.2336</v>
      </c>
      <c r="Q170" s="8">
        <v>0.22209999999999999</v>
      </c>
      <c r="R170" s="8">
        <v>4.5999999999999999E-2</v>
      </c>
      <c r="S170" s="8">
        <v>6.1000000000000004E-3</v>
      </c>
      <c r="T170" s="8">
        <v>99.284599999999998</v>
      </c>
      <c r="U170" s="8">
        <v>55.528001392246544</v>
      </c>
      <c r="V170" s="9">
        <f t="shared" si="2"/>
        <v>184</v>
      </c>
    </row>
    <row r="171" spans="1:22" x14ac:dyDescent="0.2">
      <c r="A171" s="8" t="s">
        <v>332</v>
      </c>
      <c r="B171" s="8" t="s">
        <v>1060</v>
      </c>
      <c r="C171" s="8" t="s">
        <v>1077</v>
      </c>
      <c r="D171" s="9">
        <v>1000</v>
      </c>
      <c r="E171" s="8">
        <v>63.998833333333337</v>
      </c>
      <c r="F171" s="8">
        <v>21.670500000000001</v>
      </c>
      <c r="G171" s="8" t="s">
        <v>34</v>
      </c>
      <c r="H171" s="16">
        <v>48.27</v>
      </c>
      <c r="I171" s="8">
        <v>1.88</v>
      </c>
      <c r="J171" s="8">
        <v>14.97</v>
      </c>
      <c r="K171" s="8">
        <v>11.78</v>
      </c>
      <c r="L171" s="8">
        <v>0.2142</v>
      </c>
      <c r="M171" s="8">
        <v>7.45</v>
      </c>
      <c r="N171" s="8">
        <v>11.93</v>
      </c>
      <c r="O171" s="8">
        <v>2.2000000000000002</v>
      </c>
      <c r="P171" s="8">
        <v>0.24249999999999999</v>
      </c>
      <c r="Q171" s="8">
        <v>0.16039999999999999</v>
      </c>
      <c r="R171" s="8">
        <v>5.2499999999999998E-2</v>
      </c>
      <c r="S171" s="8">
        <v>6.0000000000000001E-3</v>
      </c>
      <c r="T171" s="8">
        <v>99.155600000000007</v>
      </c>
      <c r="U171" s="8">
        <v>55.606656913243064</v>
      </c>
      <c r="V171" s="9">
        <f t="shared" si="2"/>
        <v>210</v>
      </c>
    </row>
    <row r="172" spans="1:22" x14ac:dyDescent="0.2">
      <c r="A172" s="8" t="s">
        <v>333</v>
      </c>
      <c r="B172" s="8" t="s">
        <v>1060</v>
      </c>
      <c r="C172" s="8" t="s">
        <v>1077</v>
      </c>
      <c r="D172" s="9">
        <v>1000</v>
      </c>
      <c r="E172" s="8">
        <v>63.998833333333337</v>
      </c>
      <c r="F172" s="8">
        <v>21.670500000000001</v>
      </c>
      <c r="G172" s="8" t="s">
        <v>34</v>
      </c>
      <c r="H172" s="16">
        <v>48.31</v>
      </c>
      <c r="I172" s="8">
        <v>1.86</v>
      </c>
      <c r="J172" s="8">
        <v>14.83</v>
      </c>
      <c r="K172" s="8">
        <v>11.95</v>
      </c>
      <c r="L172" s="8">
        <v>0.22289999999999999</v>
      </c>
      <c r="M172" s="8">
        <v>7.47</v>
      </c>
      <c r="N172" s="8">
        <v>11.91</v>
      </c>
      <c r="O172" s="8">
        <v>2.31</v>
      </c>
      <c r="P172" s="8">
        <v>0.23569999999999999</v>
      </c>
      <c r="Q172" s="8">
        <v>0.27529999999999999</v>
      </c>
      <c r="R172" s="8">
        <v>2.4500000000000001E-2</v>
      </c>
      <c r="S172" s="8">
        <v>9.4999999999999998E-3</v>
      </c>
      <c r="T172" s="8">
        <v>99.407899999999998</v>
      </c>
      <c r="U172" s="8">
        <v>55.318955187091447</v>
      </c>
      <c r="V172" s="9">
        <f t="shared" si="2"/>
        <v>98.000000000000014</v>
      </c>
    </row>
    <row r="173" spans="1:22" x14ac:dyDescent="0.2">
      <c r="A173" s="8" t="s">
        <v>334</v>
      </c>
      <c r="B173" s="8" t="s">
        <v>1060</v>
      </c>
      <c r="C173" s="8" t="s">
        <v>1077</v>
      </c>
      <c r="D173" s="9">
        <v>1000</v>
      </c>
      <c r="E173" s="8">
        <v>63.998833333333337</v>
      </c>
      <c r="F173" s="8">
        <v>21.670500000000001</v>
      </c>
      <c r="G173" s="8" t="s">
        <v>34</v>
      </c>
      <c r="H173" s="16">
        <v>48.24</v>
      </c>
      <c r="I173" s="8">
        <v>1.91</v>
      </c>
      <c r="J173" s="8">
        <v>14.88</v>
      </c>
      <c r="K173" s="8">
        <v>11.93</v>
      </c>
      <c r="L173" s="8">
        <v>0.19800000000000001</v>
      </c>
      <c r="M173" s="8">
        <v>7.45</v>
      </c>
      <c r="N173" s="8">
        <v>11.94</v>
      </c>
      <c r="O173" s="8">
        <v>2.21</v>
      </c>
      <c r="P173" s="8">
        <v>0.24349999999999999</v>
      </c>
      <c r="Q173" s="8">
        <v>0.20760000000000001</v>
      </c>
      <c r="R173" s="8">
        <v>3.3099999999999997E-2</v>
      </c>
      <c r="S173" s="8">
        <v>8.0000000000000002E-3</v>
      </c>
      <c r="T173" s="8">
        <v>99.250200000000007</v>
      </c>
      <c r="U173" s="8">
        <v>55.294090335619209</v>
      </c>
      <c r="V173" s="9">
        <f t="shared" si="2"/>
        <v>132.4</v>
      </c>
    </row>
    <row r="174" spans="1:22" x14ac:dyDescent="0.2">
      <c r="A174" s="8" t="s">
        <v>335</v>
      </c>
      <c r="B174" s="8" t="s">
        <v>1060</v>
      </c>
      <c r="C174" s="8" t="s">
        <v>1077</v>
      </c>
      <c r="D174" s="9">
        <v>1000</v>
      </c>
      <c r="E174" s="8">
        <v>63.998833333333337</v>
      </c>
      <c r="F174" s="8">
        <v>21.670500000000001</v>
      </c>
      <c r="G174" s="8" t="s">
        <v>34</v>
      </c>
      <c r="H174" s="16">
        <v>48.22</v>
      </c>
      <c r="I174" s="8">
        <v>1.85</v>
      </c>
      <c r="J174" s="8">
        <v>14.84</v>
      </c>
      <c r="K174" s="8">
        <v>11.9</v>
      </c>
      <c r="L174" s="8">
        <v>0.17879999999999999</v>
      </c>
      <c r="M174" s="8">
        <v>7.44</v>
      </c>
      <c r="N174" s="8">
        <v>12.04</v>
      </c>
      <c r="O174" s="8">
        <v>2.19</v>
      </c>
      <c r="P174" s="8">
        <v>0.23449999999999999</v>
      </c>
      <c r="Q174" s="8">
        <v>0.20039999999999999</v>
      </c>
      <c r="R174" s="8">
        <v>7.9600000000000004E-2</v>
      </c>
      <c r="S174" s="8">
        <v>1.2200000000000001E-2</v>
      </c>
      <c r="T174" s="8">
        <v>99.185500000000005</v>
      </c>
      <c r="U174" s="8">
        <v>55.323125613354641</v>
      </c>
      <c r="V174" s="9">
        <f t="shared" si="2"/>
        <v>318.39999999999998</v>
      </c>
    </row>
    <row r="175" spans="1:22" x14ac:dyDescent="0.2">
      <c r="A175" s="8" t="s">
        <v>336</v>
      </c>
      <c r="B175" s="8" t="s">
        <v>1060</v>
      </c>
      <c r="C175" s="8" t="s">
        <v>1077</v>
      </c>
      <c r="D175" s="9">
        <v>1000</v>
      </c>
      <c r="E175" s="8">
        <v>63.998833333333337</v>
      </c>
      <c r="F175" s="8">
        <v>21.670500000000001</v>
      </c>
      <c r="G175" s="8" t="s">
        <v>34</v>
      </c>
      <c r="H175" s="16">
        <v>48.08</v>
      </c>
      <c r="I175" s="8">
        <v>1.92</v>
      </c>
      <c r="J175" s="8">
        <v>14.89</v>
      </c>
      <c r="K175" s="8">
        <v>11.97</v>
      </c>
      <c r="L175" s="8">
        <v>0.1487</v>
      </c>
      <c r="M175" s="8">
        <v>7.53</v>
      </c>
      <c r="N175" s="8">
        <v>11.93</v>
      </c>
      <c r="O175" s="8">
        <v>2.31</v>
      </c>
      <c r="P175" s="8">
        <v>0.23549999999999999</v>
      </c>
      <c r="Q175" s="8">
        <v>0.13830000000000001</v>
      </c>
      <c r="R175" s="8">
        <v>6.3600000000000004E-2</v>
      </c>
      <c r="S175" s="8">
        <v>9.4000000000000004E-3</v>
      </c>
      <c r="T175" s="8">
        <v>99.225499999999997</v>
      </c>
      <c r="U175" s="8">
        <v>55.475306862207653</v>
      </c>
      <c r="V175" s="9">
        <f t="shared" si="2"/>
        <v>254.40000000000003</v>
      </c>
    </row>
    <row r="176" spans="1:22" x14ac:dyDescent="0.2">
      <c r="A176" s="8" t="s">
        <v>337</v>
      </c>
      <c r="B176" s="8" t="s">
        <v>1060</v>
      </c>
      <c r="C176" s="8" t="s">
        <v>1077</v>
      </c>
      <c r="D176" s="9">
        <v>1000</v>
      </c>
      <c r="E176" s="8">
        <v>63.998833333333337</v>
      </c>
      <c r="F176" s="8">
        <v>21.670500000000001</v>
      </c>
      <c r="G176" s="8" t="s">
        <v>34</v>
      </c>
      <c r="H176" s="16">
        <v>48.15</v>
      </c>
      <c r="I176" s="8">
        <v>1.85</v>
      </c>
      <c r="J176" s="8">
        <v>14.95</v>
      </c>
      <c r="K176" s="8">
        <v>11.73</v>
      </c>
      <c r="L176" s="8">
        <v>0.1774</v>
      </c>
      <c r="M176" s="8">
        <v>7.44</v>
      </c>
      <c r="N176" s="8">
        <v>11.86</v>
      </c>
      <c r="O176" s="8">
        <v>2.19</v>
      </c>
      <c r="P176" s="8">
        <v>0.2266</v>
      </c>
      <c r="Q176" s="8">
        <v>0.22109999999999999</v>
      </c>
      <c r="R176" s="8">
        <v>4.3400000000000001E-2</v>
      </c>
      <c r="S176" s="8">
        <v>1.0999999999999999E-2</v>
      </c>
      <c r="T176" s="8">
        <v>98.849500000000006</v>
      </c>
      <c r="U176" s="8">
        <v>55.678488590611927</v>
      </c>
      <c r="V176" s="9">
        <f t="shared" si="2"/>
        <v>173.6</v>
      </c>
    </row>
    <row r="177" spans="1:22" x14ac:dyDescent="0.2">
      <c r="A177" s="8" t="s">
        <v>338</v>
      </c>
      <c r="B177" s="8" t="s">
        <v>1060</v>
      </c>
      <c r="C177" s="8" t="s">
        <v>1077</v>
      </c>
      <c r="D177" s="9">
        <v>1000</v>
      </c>
      <c r="E177" s="8">
        <v>63.998833333333337</v>
      </c>
      <c r="F177" s="8">
        <v>21.670500000000001</v>
      </c>
      <c r="G177" s="8" t="s">
        <v>34</v>
      </c>
      <c r="H177" s="16">
        <v>48.43</v>
      </c>
      <c r="I177" s="8">
        <v>1.85</v>
      </c>
      <c r="J177" s="8">
        <v>14.93</v>
      </c>
      <c r="K177" s="8">
        <v>11.94</v>
      </c>
      <c r="L177" s="8">
        <v>0.19289999999999999</v>
      </c>
      <c r="M177" s="8">
        <v>7.44</v>
      </c>
      <c r="N177" s="8">
        <v>11.99</v>
      </c>
      <c r="O177" s="8">
        <v>2.38</v>
      </c>
      <c r="P177" s="8">
        <v>0.22420000000000001</v>
      </c>
      <c r="Q177" s="8">
        <v>0.2417</v>
      </c>
      <c r="R177" s="8">
        <v>6.4100000000000004E-2</v>
      </c>
      <c r="S177" s="8">
        <v>6.6E-3</v>
      </c>
      <c r="T177" s="8">
        <v>99.689499999999995</v>
      </c>
      <c r="U177" s="8">
        <v>55.240169038791841</v>
      </c>
      <c r="V177" s="9">
        <f t="shared" si="2"/>
        <v>256.40000000000003</v>
      </c>
    </row>
    <row r="178" spans="1:22" x14ac:dyDescent="0.2">
      <c r="A178" s="8" t="s">
        <v>339</v>
      </c>
      <c r="B178" s="8" t="s">
        <v>28</v>
      </c>
      <c r="C178" s="8" t="s">
        <v>35</v>
      </c>
      <c r="D178" s="9">
        <v>1000</v>
      </c>
      <c r="E178" s="8">
        <v>64.010277779999996</v>
      </c>
      <c r="F178" s="8">
        <v>21.52222222</v>
      </c>
      <c r="G178" s="8" t="s">
        <v>34</v>
      </c>
      <c r="H178" s="16">
        <v>47.98</v>
      </c>
      <c r="I178" s="8">
        <v>2.11</v>
      </c>
      <c r="J178" s="8">
        <v>14</v>
      </c>
      <c r="K178" s="8">
        <v>12.54</v>
      </c>
      <c r="L178" s="8">
        <v>0.1978</v>
      </c>
      <c r="M178" s="8">
        <v>6.95</v>
      </c>
      <c r="N178" s="8">
        <v>12.17</v>
      </c>
      <c r="O178" s="8">
        <v>2.25</v>
      </c>
      <c r="P178" s="8">
        <v>0.249</v>
      </c>
      <c r="Q178" s="8">
        <v>0.1966</v>
      </c>
      <c r="R178" s="8">
        <v>4.3099999999999999E-2</v>
      </c>
      <c r="S178" s="8">
        <v>9.1000000000000004E-3</v>
      </c>
      <c r="T178" s="8">
        <v>98.695599999999999</v>
      </c>
      <c r="U178" s="8">
        <v>52.328830395677308</v>
      </c>
      <c r="V178" s="9">
        <f t="shared" si="2"/>
        <v>172.4</v>
      </c>
    </row>
    <row r="179" spans="1:22" x14ac:dyDescent="0.2">
      <c r="A179" s="8" t="s">
        <v>340</v>
      </c>
      <c r="B179" s="8" t="s">
        <v>28</v>
      </c>
      <c r="C179" s="8" t="s">
        <v>35</v>
      </c>
      <c r="D179" s="9">
        <v>1000</v>
      </c>
      <c r="E179" s="8">
        <v>64.010277779999996</v>
      </c>
      <c r="F179" s="8">
        <v>21.52222222</v>
      </c>
      <c r="G179" s="8" t="s">
        <v>34</v>
      </c>
      <c r="H179" s="16">
        <v>48.54</v>
      </c>
      <c r="I179" s="8">
        <v>2.1</v>
      </c>
      <c r="J179" s="8">
        <v>13.76</v>
      </c>
      <c r="K179" s="8">
        <v>12.61</v>
      </c>
      <c r="L179" s="8">
        <v>0.20300000000000001</v>
      </c>
      <c r="M179" s="8">
        <v>6.86</v>
      </c>
      <c r="N179" s="8">
        <v>12.31</v>
      </c>
      <c r="O179" s="8">
        <v>2.23</v>
      </c>
      <c r="P179" s="8">
        <v>0.25240000000000001</v>
      </c>
      <c r="Q179" s="8">
        <v>0.19089999999999999</v>
      </c>
      <c r="R179" s="8">
        <v>5.4100000000000002E-2</v>
      </c>
      <c r="S179" s="8">
        <v>1.2500000000000001E-2</v>
      </c>
      <c r="T179" s="8">
        <v>99.122900000000001</v>
      </c>
      <c r="U179" s="8">
        <v>51.864630688561313</v>
      </c>
      <c r="V179" s="9">
        <f t="shared" si="2"/>
        <v>216.40000000000003</v>
      </c>
    </row>
    <row r="180" spans="1:22" x14ac:dyDescent="0.2">
      <c r="A180" s="8" t="s">
        <v>341</v>
      </c>
      <c r="B180" s="8" t="s">
        <v>28</v>
      </c>
      <c r="C180" s="8" t="s">
        <v>35</v>
      </c>
      <c r="D180" s="9">
        <v>1000</v>
      </c>
      <c r="E180" s="8">
        <v>64.010277779999996</v>
      </c>
      <c r="F180" s="8">
        <v>21.52222222</v>
      </c>
      <c r="G180" s="8" t="s">
        <v>34</v>
      </c>
      <c r="H180" s="16">
        <v>48.22</v>
      </c>
      <c r="I180" s="8">
        <v>2.0699999999999998</v>
      </c>
      <c r="J180" s="8">
        <v>13.96</v>
      </c>
      <c r="K180" s="8">
        <v>12.65</v>
      </c>
      <c r="L180" s="8">
        <v>0.20530000000000001</v>
      </c>
      <c r="M180" s="8">
        <v>6.95</v>
      </c>
      <c r="N180" s="8">
        <v>12.05</v>
      </c>
      <c r="O180" s="8">
        <v>2.33</v>
      </c>
      <c r="P180" s="8">
        <v>0.2717</v>
      </c>
      <c r="Q180" s="8">
        <v>0.21199999999999999</v>
      </c>
      <c r="R180" s="8">
        <v>5.3800000000000001E-2</v>
      </c>
      <c r="S180" s="8">
        <v>8.3000000000000001E-3</v>
      </c>
      <c r="T180" s="8">
        <v>98.981099999999998</v>
      </c>
      <c r="U180" s="8">
        <v>52.110919126910979</v>
      </c>
      <c r="V180" s="9">
        <f t="shared" si="2"/>
        <v>215.20000000000002</v>
      </c>
    </row>
    <row r="181" spans="1:22" x14ac:dyDescent="0.2">
      <c r="A181" s="8" t="s">
        <v>342</v>
      </c>
      <c r="B181" s="8" t="s">
        <v>28</v>
      </c>
      <c r="C181" s="8" t="s">
        <v>35</v>
      </c>
      <c r="D181" s="9">
        <v>1000</v>
      </c>
      <c r="E181" s="8">
        <v>64.010277779999996</v>
      </c>
      <c r="F181" s="8">
        <v>21.52222222</v>
      </c>
      <c r="G181" s="8" t="s">
        <v>34</v>
      </c>
      <c r="H181" s="16">
        <v>48.33</v>
      </c>
      <c r="I181" s="8">
        <v>2.0499999999999998</v>
      </c>
      <c r="J181" s="8">
        <v>13.92</v>
      </c>
      <c r="K181" s="8">
        <v>12.47</v>
      </c>
      <c r="L181" s="8">
        <v>0.2077</v>
      </c>
      <c r="M181" s="8">
        <v>6.97</v>
      </c>
      <c r="N181" s="8">
        <v>12.19</v>
      </c>
      <c r="O181" s="8">
        <v>2.34</v>
      </c>
      <c r="P181" s="8">
        <v>0.25319999999999998</v>
      </c>
      <c r="Q181" s="8">
        <v>0.23799999999999999</v>
      </c>
      <c r="R181" s="8">
        <v>4.4999999999999998E-2</v>
      </c>
      <c r="S181" s="8">
        <v>1.34E-2</v>
      </c>
      <c r="T181" s="8">
        <v>99.027299999999997</v>
      </c>
      <c r="U181" s="8">
        <v>52.540111528645674</v>
      </c>
      <c r="V181" s="9">
        <f t="shared" si="2"/>
        <v>180</v>
      </c>
    </row>
    <row r="182" spans="1:22" x14ac:dyDescent="0.2">
      <c r="A182" s="8" t="s">
        <v>343</v>
      </c>
      <c r="B182" s="8" t="s">
        <v>28</v>
      </c>
      <c r="C182" s="8" t="s">
        <v>35</v>
      </c>
      <c r="D182" s="9">
        <v>1000</v>
      </c>
      <c r="E182" s="8">
        <v>64.010277779999996</v>
      </c>
      <c r="F182" s="8">
        <v>21.52222222</v>
      </c>
      <c r="G182" s="8" t="s">
        <v>34</v>
      </c>
      <c r="H182" s="16">
        <v>48.27</v>
      </c>
      <c r="I182" s="8">
        <v>2.12</v>
      </c>
      <c r="J182" s="8">
        <v>14.02</v>
      </c>
      <c r="K182" s="8">
        <v>12.41</v>
      </c>
      <c r="L182" s="8">
        <v>0.1867</v>
      </c>
      <c r="M182" s="8">
        <v>6.99</v>
      </c>
      <c r="N182" s="8">
        <v>12.24</v>
      </c>
      <c r="O182" s="8">
        <v>2.2400000000000002</v>
      </c>
      <c r="P182" s="8">
        <v>0.26450000000000001</v>
      </c>
      <c r="Q182" s="8">
        <v>0.21809999999999999</v>
      </c>
      <c r="R182" s="8">
        <v>4.3900000000000002E-2</v>
      </c>
      <c r="S182" s="8">
        <v>9.1999999999999998E-3</v>
      </c>
      <c r="T182" s="8">
        <v>99.0124</v>
      </c>
      <c r="U182" s="8">
        <v>52.731789374868576</v>
      </c>
      <c r="V182" s="9">
        <f t="shared" si="2"/>
        <v>175.60000000000002</v>
      </c>
    </row>
    <row r="183" spans="1:22" x14ac:dyDescent="0.2">
      <c r="A183" s="8" t="s">
        <v>344</v>
      </c>
      <c r="B183" s="8" t="s">
        <v>28</v>
      </c>
      <c r="C183" s="8" t="s">
        <v>35</v>
      </c>
      <c r="D183" s="9">
        <v>1000</v>
      </c>
      <c r="E183" s="8">
        <v>64.010277779999996</v>
      </c>
      <c r="F183" s="8">
        <v>21.52222222</v>
      </c>
      <c r="G183" s="8" t="s">
        <v>34</v>
      </c>
      <c r="H183" s="16">
        <v>48.37</v>
      </c>
      <c r="I183" s="8">
        <v>2.15</v>
      </c>
      <c r="J183" s="8">
        <v>13.95</v>
      </c>
      <c r="K183" s="8">
        <v>12.53</v>
      </c>
      <c r="L183" s="8">
        <v>0.19270000000000001</v>
      </c>
      <c r="M183" s="8">
        <v>6.97</v>
      </c>
      <c r="N183" s="8">
        <v>12.15</v>
      </c>
      <c r="O183" s="8">
        <v>2.2999999999999998</v>
      </c>
      <c r="P183" s="8">
        <v>0.26119999999999999</v>
      </c>
      <c r="Q183" s="8">
        <v>0.21429999999999999</v>
      </c>
      <c r="R183" s="8">
        <v>4.36E-2</v>
      </c>
      <c r="S183" s="8">
        <v>0.01</v>
      </c>
      <c r="T183" s="8">
        <v>99.141800000000003</v>
      </c>
      <c r="U183" s="8">
        <v>52.420406637580278</v>
      </c>
      <c r="V183" s="9">
        <f t="shared" si="2"/>
        <v>174.4</v>
      </c>
    </row>
    <row r="184" spans="1:22" x14ac:dyDescent="0.2">
      <c r="A184" s="8" t="s">
        <v>345</v>
      </c>
      <c r="B184" s="8" t="s">
        <v>28</v>
      </c>
      <c r="C184" s="8" t="s">
        <v>35</v>
      </c>
      <c r="D184" s="9">
        <v>1000</v>
      </c>
      <c r="E184" s="8">
        <v>64.010277779999996</v>
      </c>
      <c r="F184" s="8">
        <v>21.52222222</v>
      </c>
      <c r="G184" s="8" t="s">
        <v>34</v>
      </c>
      <c r="H184" s="16">
        <v>48.35</v>
      </c>
      <c r="I184" s="8">
        <v>2.0499999999999998</v>
      </c>
      <c r="J184" s="8">
        <v>13.96</v>
      </c>
      <c r="K184" s="8">
        <v>12.5</v>
      </c>
      <c r="L184" s="8">
        <v>0.22950000000000001</v>
      </c>
      <c r="M184" s="8">
        <v>7.01</v>
      </c>
      <c r="N184" s="8">
        <v>12.15</v>
      </c>
      <c r="O184" s="8">
        <v>2.21</v>
      </c>
      <c r="P184" s="8">
        <v>0.27689999999999998</v>
      </c>
      <c r="Q184" s="8">
        <v>0.19350000000000001</v>
      </c>
      <c r="R184" s="8">
        <v>4.2200000000000001E-2</v>
      </c>
      <c r="S184" s="8">
        <v>7.7000000000000002E-3</v>
      </c>
      <c r="T184" s="8">
        <v>98.979799999999997</v>
      </c>
      <c r="U184" s="8">
        <v>52.622880079344839</v>
      </c>
      <c r="V184" s="9">
        <f t="shared" si="2"/>
        <v>168.80000000000004</v>
      </c>
    </row>
    <row r="185" spans="1:22" x14ac:dyDescent="0.2">
      <c r="A185" s="8" t="s">
        <v>346</v>
      </c>
      <c r="B185" s="8" t="s">
        <v>28</v>
      </c>
      <c r="C185" s="8" t="s">
        <v>35</v>
      </c>
      <c r="D185" s="9">
        <v>1000</v>
      </c>
      <c r="E185" s="8">
        <v>64.010277779999996</v>
      </c>
      <c r="F185" s="8">
        <v>21.52222222</v>
      </c>
      <c r="G185" s="8" t="s">
        <v>34</v>
      </c>
      <c r="H185" s="16">
        <v>48.32</v>
      </c>
      <c r="I185" s="8">
        <v>2.12</v>
      </c>
      <c r="J185" s="8">
        <v>13.93</v>
      </c>
      <c r="K185" s="8">
        <v>12.33</v>
      </c>
      <c r="L185" s="8">
        <v>0.20599999999999999</v>
      </c>
      <c r="M185" s="8">
        <v>6.94</v>
      </c>
      <c r="N185" s="8">
        <v>12.17</v>
      </c>
      <c r="O185" s="8">
        <v>2.31</v>
      </c>
      <c r="P185" s="8">
        <v>0.22700000000000001</v>
      </c>
      <c r="Q185" s="8">
        <v>0.22889999999999999</v>
      </c>
      <c r="R185" s="8">
        <v>5.0200000000000002E-2</v>
      </c>
      <c r="S185" s="8">
        <v>1.04E-2</v>
      </c>
      <c r="T185" s="8">
        <v>98.842500000000001</v>
      </c>
      <c r="U185" s="8">
        <v>52.714054635640196</v>
      </c>
      <c r="V185" s="9">
        <f t="shared" si="2"/>
        <v>200.8</v>
      </c>
    </row>
    <row r="186" spans="1:22" x14ac:dyDescent="0.2">
      <c r="A186" s="8" t="s">
        <v>347</v>
      </c>
      <c r="B186" s="8" t="s">
        <v>28</v>
      </c>
      <c r="C186" s="8" t="s">
        <v>35</v>
      </c>
      <c r="D186" s="9">
        <v>1000</v>
      </c>
      <c r="E186" s="8">
        <v>64.010277779999996</v>
      </c>
      <c r="F186" s="8">
        <v>21.52222222</v>
      </c>
      <c r="G186" s="8" t="s">
        <v>34</v>
      </c>
      <c r="H186" s="16">
        <v>48.15</v>
      </c>
      <c r="I186" s="8">
        <v>2.09</v>
      </c>
      <c r="J186" s="8">
        <v>13.98</v>
      </c>
      <c r="K186" s="8">
        <v>12.52</v>
      </c>
      <c r="L186" s="8">
        <v>0.19620000000000001</v>
      </c>
      <c r="M186" s="8">
        <v>7</v>
      </c>
      <c r="N186" s="8">
        <v>12.22</v>
      </c>
      <c r="O186" s="8">
        <v>2.17</v>
      </c>
      <c r="P186" s="8">
        <v>0.23630000000000001</v>
      </c>
      <c r="Q186" s="8">
        <v>0.2223</v>
      </c>
      <c r="R186" s="8">
        <v>3.9199999999999999E-2</v>
      </c>
      <c r="S186" s="8">
        <v>1.2200000000000001E-2</v>
      </c>
      <c r="T186" s="8">
        <v>98.836200000000005</v>
      </c>
      <c r="U186" s="8">
        <v>52.547425506285968</v>
      </c>
      <c r="V186" s="9">
        <f t="shared" si="2"/>
        <v>156.79999999999998</v>
      </c>
    </row>
    <row r="187" spans="1:22" x14ac:dyDescent="0.2">
      <c r="A187" s="8" t="s">
        <v>348</v>
      </c>
      <c r="B187" s="8" t="s">
        <v>28</v>
      </c>
      <c r="C187" s="8" t="s">
        <v>35</v>
      </c>
      <c r="D187" s="9">
        <v>1000</v>
      </c>
      <c r="E187" s="8">
        <v>64.010277779999996</v>
      </c>
      <c r="F187" s="8">
        <v>21.52222222</v>
      </c>
      <c r="G187" s="8" t="s">
        <v>34</v>
      </c>
      <c r="H187" s="16">
        <v>48.17</v>
      </c>
      <c r="I187" s="8">
        <v>2.0699999999999998</v>
      </c>
      <c r="J187" s="8">
        <v>13.99</v>
      </c>
      <c r="K187" s="8">
        <v>12.45</v>
      </c>
      <c r="L187" s="8">
        <v>0.22420000000000001</v>
      </c>
      <c r="M187" s="8">
        <v>6.97</v>
      </c>
      <c r="N187" s="8">
        <v>12.1</v>
      </c>
      <c r="O187" s="8">
        <v>2.29</v>
      </c>
      <c r="P187" s="8">
        <v>0.25800000000000001</v>
      </c>
      <c r="Q187" s="8">
        <v>0.23619999999999999</v>
      </c>
      <c r="R187" s="8">
        <v>3.73E-2</v>
      </c>
      <c r="S187" s="8">
        <v>9.9000000000000008E-3</v>
      </c>
      <c r="T187" s="8">
        <v>98.805599999999998</v>
      </c>
      <c r="U187" s="8">
        <v>52.58013474164725</v>
      </c>
      <c r="V187" s="9">
        <f t="shared" si="2"/>
        <v>149.20000000000002</v>
      </c>
    </row>
    <row r="188" spans="1:22" x14ac:dyDescent="0.2">
      <c r="A188" s="8" t="s">
        <v>349</v>
      </c>
      <c r="B188" s="8" t="s">
        <v>28</v>
      </c>
      <c r="C188" s="8" t="s">
        <v>35</v>
      </c>
      <c r="D188" s="9">
        <v>1000</v>
      </c>
      <c r="E188" s="8">
        <v>64.010277779999996</v>
      </c>
      <c r="F188" s="8">
        <v>21.52222222</v>
      </c>
      <c r="G188" s="8" t="s">
        <v>34</v>
      </c>
      <c r="H188" s="16">
        <v>48.36</v>
      </c>
      <c r="I188" s="8">
        <v>2.11</v>
      </c>
      <c r="J188" s="8">
        <v>13.98</v>
      </c>
      <c r="K188" s="8">
        <v>12.58</v>
      </c>
      <c r="L188" s="8">
        <v>0.18840000000000001</v>
      </c>
      <c r="M188" s="8">
        <v>7.05</v>
      </c>
      <c r="N188" s="8">
        <v>12.25</v>
      </c>
      <c r="O188" s="8">
        <v>2.2799999999999998</v>
      </c>
      <c r="P188" s="8">
        <v>0.2571</v>
      </c>
      <c r="Q188" s="8">
        <v>0.18559999999999999</v>
      </c>
      <c r="R188" s="8">
        <v>5.3600000000000002E-2</v>
      </c>
      <c r="S188" s="8">
        <v>1.1299999999999999E-2</v>
      </c>
      <c r="T188" s="8">
        <v>99.305999999999997</v>
      </c>
      <c r="U188" s="8">
        <v>52.605684936615752</v>
      </c>
      <c r="V188" s="9">
        <f t="shared" si="2"/>
        <v>214.4</v>
      </c>
    </row>
    <row r="189" spans="1:22" x14ac:dyDescent="0.2">
      <c r="A189" s="8" t="s">
        <v>350</v>
      </c>
      <c r="B189" s="8" t="s">
        <v>28</v>
      </c>
      <c r="C189" s="8" t="s">
        <v>35</v>
      </c>
      <c r="D189" s="9">
        <v>1000</v>
      </c>
      <c r="E189" s="8">
        <v>64.010277779999996</v>
      </c>
      <c r="F189" s="8">
        <v>21.52222222</v>
      </c>
      <c r="G189" s="8" t="s">
        <v>34</v>
      </c>
      <c r="H189" s="16">
        <v>48.73</v>
      </c>
      <c r="I189" s="8">
        <v>2.0099999999999998</v>
      </c>
      <c r="J189" s="8">
        <v>14.07</v>
      </c>
      <c r="K189" s="8">
        <v>12.57</v>
      </c>
      <c r="L189" s="8">
        <v>0.2283</v>
      </c>
      <c r="M189" s="8">
        <v>7.11</v>
      </c>
      <c r="N189" s="8">
        <v>12.22</v>
      </c>
      <c r="O189" s="8">
        <v>2.33</v>
      </c>
      <c r="P189" s="8">
        <v>0.2404</v>
      </c>
      <c r="Q189" s="8">
        <v>0.18190000000000001</v>
      </c>
      <c r="R189" s="8">
        <v>6.2600000000000003E-2</v>
      </c>
      <c r="S189" s="8">
        <v>1.3899999999999999E-2</v>
      </c>
      <c r="T189" s="8">
        <v>99.767099999999999</v>
      </c>
      <c r="U189" s="8">
        <v>52.836744477131639</v>
      </c>
      <c r="V189" s="9">
        <f t="shared" si="2"/>
        <v>250.40000000000003</v>
      </c>
    </row>
    <row r="190" spans="1:22" x14ac:dyDescent="0.2">
      <c r="A190" s="8" t="s">
        <v>351</v>
      </c>
      <c r="B190" s="8" t="s">
        <v>28</v>
      </c>
      <c r="C190" s="8" t="s">
        <v>35</v>
      </c>
      <c r="D190" s="9">
        <v>1000</v>
      </c>
      <c r="E190" s="8">
        <v>64.010277779999996</v>
      </c>
      <c r="F190" s="8">
        <v>21.52222222</v>
      </c>
      <c r="G190" s="8" t="s">
        <v>34</v>
      </c>
      <c r="H190" s="16">
        <v>48.45</v>
      </c>
      <c r="I190" s="8">
        <v>2.1</v>
      </c>
      <c r="J190" s="8">
        <v>13.88</v>
      </c>
      <c r="K190" s="8">
        <v>12.52</v>
      </c>
      <c r="L190" s="8">
        <v>0.1865</v>
      </c>
      <c r="M190" s="8">
        <v>6.96</v>
      </c>
      <c r="N190" s="8">
        <v>12.09</v>
      </c>
      <c r="O190" s="8">
        <v>2.2000000000000002</v>
      </c>
      <c r="P190" s="8">
        <v>0.2586</v>
      </c>
      <c r="Q190" s="8">
        <v>0.2626</v>
      </c>
      <c r="R190" s="8">
        <v>5.4899999999999997E-2</v>
      </c>
      <c r="S190" s="8">
        <v>9.1999999999999998E-3</v>
      </c>
      <c r="T190" s="8">
        <v>98.971800000000002</v>
      </c>
      <c r="U190" s="8">
        <v>52.404510051285087</v>
      </c>
      <c r="V190" s="9">
        <f t="shared" si="2"/>
        <v>219.6</v>
      </c>
    </row>
    <row r="191" spans="1:22" x14ac:dyDescent="0.2">
      <c r="A191" s="8" t="s">
        <v>352</v>
      </c>
      <c r="B191" s="8" t="s">
        <v>28</v>
      </c>
      <c r="C191" s="8" t="s">
        <v>35</v>
      </c>
      <c r="D191" s="9">
        <v>1000</v>
      </c>
      <c r="E191" s="8">
        <v>64.010277779999996</v>
      </c>
      <c r="F191" s="8">
        <v>21.52222222</v>
      </c>
      <c r="G191" s="8" t="s">
        <v>34</v>
      </c>
      <c r="H191" s="16">
        <v>48.5</v>
      </c>
      <c r="I191" s="8">
        <v>2.13</v>
      </c>
      <c r="J191" s="8">
        <v>13.94</v>
      </c>
      <c r="K191" s="8">
        <v>12.48</v>
      </c>
      <c r="L191" s="8">
        <v>0.19589999999999999</v>
      </c>
      <c r="M191" s="8">
        <v>6.89</v>
      </c>
      <c r="N191" s="8">
        <v>12.26</v>
      </c>
      <c r="O191" s="8">
        <v>2.2400000000000002</v>
      </c>
      <c r="P191" s="8">
        <v>0.26040000000000002</v>
      </c>
      <c r="Q191" s="8">
        <v>0.15920000000000001</v>
      </c>
      <c r="R191" s="8">
        <v>4.36E-2</v>
      </c>
      <c r="S191" s="8">
        <v>8.3000000000000001E-3</v>
      </c>
      <c r="T191" s="8">
        <v>99.107399999999998</v>
      </c>
      <c r="U191" s="8">
        <v>52.232171864377129</v>
      </c>
      <c r="V191" s="9">
        <f t="shared" si="2"/>
        <v>174.4</v>
      </c>
    </row>
    <row r="192" spans="1:22" x14ac:dyDescent="0.2">
      <c r="A192" s="8" t="s">
        <v>353</v>
      </c>
      <c r="B192" s="8" t="s">
        <v>28</v>
      </c>
      <c r="C192" s="8" t="s">
        <v>35</v>
      </c>
      <c r="D192" s="9">
        <v>1000</v>
      </c>
      <c r="E192" s="8">
        <v>64.010277779999996</v>
      </c>
      <c r="F192" s="8">
        <v>21.52222222</v>
      </c>
      <c r="G192" s="8" t="s">
        <v>34</v>
      </c>
      <c r="H192" s="16">
        <v>48.59</v>
      </c>
      <c r="I192" s="8">
        <v>2.08</v>
      </c>
      <c r="J192" s="8">
        <v>13.99</v>
      </c>
      <c r="K192" s="8">
        <v>12.71</v>
      </c>
      <c r="L192" s="8">
        <v>0.22170000000000001</v>
      </c>
      <c r="M192" s="8">
        <v>7.08</v>
      </c>
      <c r="N192" s="8">
        <v>12.27</v>
      </c>
      <c r="O192" s="8">
        <v>2.2000000000000002</v>
      </c>
      <c r="P192" s="8">
        <v>0.27250000000000002</v>
      </c>
      <c r="Q192" s="8">
        <v>0.16819999999999999</v>
      </c>
      <c r="R192" s="8">
        <v>5.0500000000000003E-2</v>
      </c>
      <c r="S192" s="8">
        <v>6.6E-3</v>
      </c>
      <c r="T192" s="8">
        <v>99.639499999999998</v>
      </c>
      <c r="U192" s="8">
        <v>52.455207876850828</v>
      </c>
      <c r="V192" s="9">
        <f t="shared" si="2"/>
        <v>202.00000000000003</v>
      </c>
    </row>
    <row r="193" spans="1:22" x14ac:dyDescent="0.2">
      <c r="A193" s="8" t="s">
        <v>354</v>
      </c>
      <c r="B193" s="8" t="s">
        <v>1061</v>
      </c>
      <c r="C193" s="8" t="s">
        <v>1078</v>
      </c>
      <c r="D193" s="9">
        <v>1000</v>
      </c>
      <c r="E193" s="8">
        <v>63.974166670000002</v>
      </c>
      <c r="F193" s="8">
        <v>21.748055560000001</v>
      </c>
      <c r="G193" s="8" t="s">
        <v>34</v>
      </c>
      <c r="H193" s="16">
        <v>48.65</v>
      </c>
      <c r="I193" s="8">
        <v>1.76</v>
      </c>
      <c r="J193" s="8">
        <v>14.95</v>
      </c>
      <c r="K193" s="8">
        <v>11.69</v>
      </c>
      <c r="L193" s="8">
        <v>0.1676</v>
      </c>
      <c r="M193" s="8">
        <v>7.49</v>
      </c>
      <c r="N193" s="8">
        <v>12.25</v>
      </c>
      <c r="O193" s="8">
        <v>1.68</v>
      </c>
      <c r="P193" s="8">
        <v>0.19389999999999999</v>
      </c>
      <c r="Q193" s="8">
        <v>0.16320000000000001</v>
      </c>
      <c r="R193" s="8">
        <v>4.3400000000000001E-2</v>
      </c>
      <c r="S193" s="8">
        <v>1.18E-2</v>
      </c>
      <c r="T193" s="8">
        <v>99.049899999999994</v>
      </c>
      <c r="U193" s="8">
        <v>55.92792787486399</v>
      </c>
      <c r="V193" s="9">
        <f t="shared" si="2"/>
        <v>173.6</v>
      </c>
    </row>
    <row r="194" spans="1:22" x14ac:dyDescent="0.2">
      <c r="A194" s="8" t="s">
        <v>355</v>
      </c>
      <c r="B194" s="8" t="s">
        <v>1061</v>
      </c>
      <c r="C194" s="8" t="s">
        <v>1078</v>
      </c>
      <c r="D194" s="9">
        <v>1000</v>
      </c>
      <c r="E194" s="8">
        <v>63.974166670000002</v>
      </c>
      <c r="F194" s="8">
        <v>21.748055560000001</v>
      </c>
      <c r="G194" s="8" t="s">
        <v>34</v>
      </c>
      <c r="H194" s="16">
        <v>48.43</v>
      </c>
      <c r="I194" s="8">
        <v>1.79</v>
      </c>
      <c r="J194" s="8">
        <v>14.92</v>
      </c>
      <c r="K194" s="8">
        <v>11.95</v>
      </c>
      <c r="L194" s="8">
        <v>0.18559999999999999</v>
      </c>
      <c r="M194" s="8">
        <v>7.63</v>
      </c>
      <c r="N194" s="8">
        <v>12.11</v>
      </c>
      <c r="O194" s="8">
        <v>2.1800000000000002</v>
      </c>
      <c r="P194" s="8">
        <v>0.19689999999999999</v>
      </c>
      <c r="Q194" s="8">
        <v>0.20069999999999999</v>
      </c>
      <c r="R194" s="8">
        <v>4.5999999999999999E-2</v>
      </c>
      <c r="S194" s="8">
        <v>1.21E-2</v>
      </c>
      <c r="T194" s="8">
        <v>99.651300000000006</v>
      </c>
      <c r="U194" s="8">
        <v>55.842171240702122</v>
      </c>
      <c r="V194" s="9">
        <f t="shared" si="2"/>
        <v>184</v>
      </c>
    </row>
    <row r="195" spans="1:22" x14ac:dyDescent="0.2">
      <c r="A195" s="8" t="s">
        <v>356</v>
      </c>
      <c r="B195" s="8" t="s">
        <v>1061</v>
      </c>
      <c r="C195" s="8" t="s">
        <v>1078</v>
      </c>
      <c r="D195" s="9">
        <v>1000</v>
      </c>
      <c r="E195" s="8">
        <v>63.974166670000002</v>
      </c>
      <c r="F195" s="8">
        <v>21.748055560000001</v>
      </c>
      <c r="G195" s="8" t="s">
        <v>34</v>
      </c>
      <c r="H195" s="16">
        <v>48.45</v>
      </c>
      <c r="I195" s="8">
        <v>1.9</v>
      </c>
      <c r="J195" s="8">
        <v>14.6</v>
      </c>
      <c r="K195" s="8">
        <v>12.13</v>
      </c>
      <c r="L195" s="8">
        <v>0.22950000000000001</v>
      </c>
      <c r="M195" s="8">
        <v>7.47</v>
      </c>
      <c r="N195" s="8">
        <v>12.13</v>
      </c>
      <c r="O195" s="8">
        <v>1.58</v>
      </c>
      <c r="P195" s="8">
        <v>0.21060000000000001</v>
      </c>
      <c r="Q195" s="8">
        <v>0.2097</v>
      </c>
      <c r="R195" s="8">
        <v>4.9000000000000002E-2</v>
      </c>
      <c r="S195" s="8">
        <v>1.2699999999999999E-2</v>
      </c>
      <c r="T195" s="8">
        <v>98.971500000000006</v>
      </c>
      <c r="U195" s="8">
        <v>54.949136551207332</v>
      </c>
      <c r="V195" s="9">
        <f t="shared" si="2"/>
        <v>196.00000000000003</v>
      </c>
    </row>
    <row r="196" spans="1:22" x14ac:dyDescent="0.2">
      <c r="A196" s="8" t="s">
        <v>357</v>
      </c>
      <c r="B196" s="8" t="s">
        <v>1061</v>
      </c>
      <c r="C196" s="8" t="s">
        <v>1078</v>
      </c>
      <c r="D196" s="9">
        <v>1000</v>
      </c>
      <c r="E196" s="8">
        <v>63.974166670000002</v>
      </c>
      <c r="F196" s="8">
        <v>21.748055560000001</v>
      </c>
      <c r="G196" s="8" t="s">
        <v>34</v>
      </c>
      <c r="H196" s="16">
        <v>48.97</v>
      </c>
      <c r="I196" s="8">
        <v>1.77</v>
      </c>
      <c r="J196" s="8">
        <v>14.83</v>
      </c>
      <c r="K196" s="8">
        <v>11.6</v>
      </c>
      <c r="L196" s="8">
        <v>0.15010000000000001</v>
      </c>
      <c r="M196" s="8">
        <v>7.59</v>
      </c>
      <c r="N196" s="8">
        <v>12.03</v>
      </c>
      <c r="O196" s="8">
        <v>1.95</v>
      </c>
      <c r="P196" s="8">
        <v>0.1948</v>
      </c>
      <c r="Q196" s="8">
        <v>0.20380000000000001</v>
      </c>
      <c r="R196" s="8">
        <v>5.6300000000000003E-2</v>
      </c>
      <c r="S196" s="8">
        <v>7.9000000000000008E-3</v>
      </c>
      <c r="T196" s="8">
        <v>99.352900000000005</v>
      </c>
      <c r="U196" s="8">
        <v>56.444676188583287</v>
      </c>
      <c r="V196" s="9">
        <f t="shared" si="2"/>
        <v>225.20000000000002</v>
      </c>
    </row>
    <row r="197" spans="1:22" x14ac:dyDescent="0.2">
      <c r="A197" s="8" t="s">
        <v>358</v>
      </c>
      <c r="B197" s="8" t="s">
        <v>1061</v>
      </c>
      <c r="C197" s="8" t="s">
        <v>1078</v>
      </c>
      <c r="D197" s="9">
        <v>1000</v>
      </c>
      <c r="E197" s="8">
        <v>63.974166670000002</v>
      </c>
      <c r="F197" s="8">
        <v>21.748055560000001</v>
      </c>
      <c r="G197" s="8" t="s">
        <v>34</v>
      </c>
      <c r="H197" s="16">
        <v>48.62</v>
      </c>
      <c r="I197" s="8">
        <v>1.76</v>
      </c>
      <c r="J197" s="8">
        <v>14.88</v>
      </c>
      <c r="K197" s="8">
        <v>11.82</v>
      </c>
      <c r="L197" s="8">
        <v>0.2369</v>
      </c>
      <c r="M197" s="8">
        <v>7.59</v>
      </c>
      <c r="N197" s="8">
        <v>12.27</v>
      </c>
      <c r="O197" s="8">
        <v>1.64</v>
      </c>
      <c r="P197" s="8">
        <v>0.21859999999999999</v>
      </c>
      <c r="Q197" s="8">
        <v>0.15740000000000001</v>
      </c>
      <c r="R197" s="8">
        <v>5.5500000000000001E-2</v>
      </c>
      <c r="S197" s="8">
        <v>1.0999999999999999E-2</v>
      </c>
      <c r="T197" s="8">
        <v>99.259399999999999</v>
      </c>
      <c r="U197" s="8">
        <v>55.982235356257142</v>
      </c>
      <c r="V197" s="9">
        <f t="shared" si="2"/>
        <v>222</v>
      </c>
    </row>
    <row r="198" spans="1:22" x14ac:dyDescent="0.2">
      <c r="A198" s="8" t="s">
        <v>359</v>
      </c>
      <c r="B198" s="8" t="s">
        <v>1061</v>
      </c>
      <c r="C198" s="8" t="s">
        <v>1078</v>
      </c>
      <c r="D198" s="9">
        <v>1000</v>
      </c>
      <c r="E198" s="8">
        <v>63.974166670000002</v>
      </c>
      <c r="F198" s="8">
        <v>21.748055560000001</v>
      </c>
      <c r="G198" s="8" t="s">
        <v>34</v>
      </c>
      <c r="H198" s="16">
        <v>48.85</v>
      </c>
      <c r="I198" s="8">
        <v>1.76</v>
      </c>
      <c r="J198" s="8">
        <v>14.8</v>
      </c>
      <c r="K198" s="8">
        <v>11.78</v>
      </c>
      <c r="L198" s="8">
        <v>0.19320000000000001</v>
      </c>
      <c r="M198" s="8">
        <v>7.57</v>
      </c>
      <c r="N198" s="8">
        <v>12.24</v>
      </c>
      <c r="O198" s="8">
        <v>1.56</v>
      </c>
      <c r="P198" s="8">
        <v>0.21410000000000001</v>
      </c>
      <c r="Q198" s="8">
        <v>0.13350000000000001</v>
      </c>
      <c r="R198" s="8">
        <v>5.3900000000000003E-2</v>
      </c>
      <c r="S198" s="8">
        <v>8.3999999999999995E-3</v>
      </c>
      <c r="T198" s="8">
        <v>99.1631</v>
      </c>
      <c r="U198" s="8">
        <v>56.000748395936206</v>
      </c>
      <c r="V198" s="9">
        <f t="shared" si="2"/>
        <v>215.60000000000002</v>
      </c>
    </row>
    <row r="199" spans="1:22" x14ac:dyDescent="0.2">
      <c r="A199" s="8" t="s">
        <v>360</v>
      </c>
      <c r="B199" s="8" t="s">
        <v>1061</v>
      </c>
      <c r="C199" s="8" t="s">
        <v>1078</v>
      </c>
      <c r="D199" s="9">
        <v>1000</v>
      </c>
      <c r="E199" s="8">
        <v>63.974166670000002</v>
      </c>
      <c r="F199" s="8">
        <v>21.748055560000001</v>
      </c>
      <c r="G199" s="8" t="s">
        <v>34</v>
      </c>
      <c r="H199" s="16">
        <v>48.61</v>
      </c>
      <c r="I199" s="8">
        <v>1.81</v>
      </c>
      <c r="J199" s="8">
        <v>14.73</v>
      </c>
      <c r="K199" s="8">
        <v>11.94</v>
      </c>
      <c r="L199" s="8">
        <v>0.19289999999999999</v>
      </c>
      <c r="M199" s="8">
        <v>7.56</v>
      </c>
      <c r="N199" s="8">
        <v>12.09</v>
      </c>
      <c r="O199" s="8">
        <v>1.61</v>
      </c>
      <c r="P199" s="8">
        <v>0.21820000000000001</v>
      </c>
      <c r="Q199" s="8">
        <v>0.2155</v>
      </c>
      <c r="R199" s="8">
        <v>3.8800000000000001E-2</v>
      </c>
      <c r="S199" s="8">
        <v>1.0500000000000001E-2</v>
      </c>
      <c r="T199" s="8">
        <v>99.025899999999993</v>
      </c>
      <c r="U199" s="8">
        <v>55.635444130015863</v>
      </c>
      <c r="V199" s="9">
        <f t="shared" si="2"/>
        <v>155.20000000000002</v>
      </c>
    </row>
    <row r="200" spans="1:22" x14ac:dyDescent="0.2">
      <c r="A200" s="8" t="s">
        <v>361</v>
      </c>
      <c r="B200" s="8" t="s">
        <v>1061</v>
      </c>
      <c r="C200" s="8" t="s">
        <v>1078</v>
      </c>
      <c r="D200" s="9">
        <v>1000</v>
      </c>
      <c r="E200" s="8">
        <v>63.974166670000002</v>
      </c>
      <c r="F200" s="8">
        <v>21.748055560000001</v>
      </c>
      <c r="G200" s="8" t="s">
        <v>34</v>
      </c>
      <c r="H200" s="16">
        <v>49.1</v>
      </c>
      <c r="I200" s="8">
        <v>1.83</v>
      </c>
      <c r="J200" s="8">
        <v>15.11</v>
      </c>
      <c r="K200" s="8">
        <v>12.15</v>
      </c>
      <c r="L200" s="8">
        <v>0.2102</v>
      </c>
      <c r="M200" s="8">
        <v>7.66</v>
      </c>
      <c r="N200" s="8">
        <v>12.35</v>
      </c>
      <c r="O200" s="8">
        <v>1.6</v>
      </c>
      <c r="P200" s="8">
        <v>0.21929999999999999</v>
      </c>
      <c r="Q200" s="8">
        <v>0.17050000000000001</v>
      </c>
      <c r="R200" s="8">
        <v>4.1799999999999997E-2</v>
      </c>
      <c r="S200" s="8">
        <v>1.11E-2</v>
      </c>
      <c r="T200" s="8">
        <v>100.4529</v>
      </c>
      <c r="U200" s="8">
        <v>55.52942571345347</v>
      </c>
      <c r="V200" s="9">
        <f t="shared" si="2"/>
        <v>167.2</v>
      </c>
    </row>
    <row r="201" spans="1:22" x14ac:dyDescent="0.2">
      <c r="A201" s="8" t="s">
        <v>362</v>
      </c>
      <c r="B201" s="8" t="s">
        <v>1061</v>
      </c>
      <c r="C201" s="8" t="s">
        <v>1078</v>
      </c>
      <c r="D201" s="9">
        <v>1000</v>
      </c>
      <c r="E201" s="8">
        <v>63.974166670000002</v>
      </c>
      <c r="F201" s="8">
        <v>21.748055560000001</v>
      </c>
      <c r="G201" s="8" t="s">
        <v>34</v>
      </c>
      <c r="H201" s="16">
        <v>48.54</v>
      </c>
      <c r="I201" s="8">
        <v>1.9</v>
      </c>
      <c r="J201" s="8">
        <v>14.04</v>
      </c>
      <c r="K201" s="8">
        <v>12.53</v>
      </c>
      <c r="L201" s="8">
        <v>0.2145</v>
      </c>
      <c r="M201" s="8">
        <v>7.71</v>
      </c>
      <c r="N201" s="8">
        <v>12.15</v>
      </c>
      <c r="O201" s="8">
        <v>1.56</v>
      </c>
      <c r="P201" s="8">
        <v>0.24460000000000001</v>
      </c>
      <c r="Q201" s="8">
        <v>0.23130000000000001</v>
      </c>
      <c r="R201" s="8">
        <v>3.2199999999999999E-2</v>
      </c>
      <c r="S201" s="8">
        <v>5.3E-3</v>
      </c>
      <c r="T201" s="8">
        <v>99.157899999999998</v>
      </c>
      <c r="U201" s="8">
        <v>54.928815349206836</v>
      </c>
      <c r="V201" s="9">
        <f t="shared" si="2"/>
        <v>128.80000000000001</v>
      </c>
    </row>
    <row r="202" spans="1:22" x14ac:dyDescent="0.2">
      <c r="A202" s="8" t="s">
        <v>363</v>
      </c>
      <c r="B202" s="8" t="s">
        <v>1061</v>
      </c>
      <c r="C202" s="8" t="s">
        <v>1078</v>
      </c>
      <c r="D202" s="9">
        <v>1000</v>
      </c>
      <c r="E202" s="8">
        <v>63.974166670000002</v>
      </c>
      <c r="F202" s="8">
        <v>21.748055560000001</v>
      </c>
      <c r="G202" s="8" t="s">
        <v>34</v>
      </c>
      <c r="H202" s="16">
        <v>48.42</v>
      </c>
      <c r="I202" s="8">
        <v>1.94</v>
      </c>
      <c r="J202" s="8">
        <v>14.53</v>
      </c>
      <c r="K202" s="8">
        <v>12.04</v>
      </c>
      <c r="L202" s="8">
        <v>0.21729999999999999</v>
      </c>
      <c r="M202" s="8">
        <v>7.35</v>
      </c>
      <c r="N202" s="8">
        <v>11.97</v>
      </c>
      <c r="O202" s="8">
        <v>2.2799999999999998</v>
      </c>
      <c r="P202" s="8">
        <v>0.2399</v>
      </c>
      <c r="Q202" s="8">
        <v>0.1313</v>
      </c>
      <c r="R202" s="8">
        <v>4.07E-2</v>
      </c>
      <c r="S202" s="8">
        <v>9.7999999999999997E-3</v>
      </c>
      <c r="T202" s="8">
        <v>99.168999999999997</v>
      </c>
      <c r="U202" s="8">
        <v>54.732501660375824</v>
      </c>
      <c r="V202" s="9">
        <f t="shared" si="2"/>
        <v>162.79999999999998</v>
      </c>
    </row>
    <row r="203" spans="1:22" x14ac:dyDescent="0.2">
      <c r="A203" s="8" t="s">
        <v>364</v>
      </c>
      <c r="B203" s="8" t="s">
        <v>1061</v>
      </c>
      <c r="C203" s="8" t="s">
        <v>1078</v>
      </c>
      <c r="D203" s="9">
        <v>1000</v>
      </c>
      <c r="E203" s="8">
        <v>63.974166670000002</v>
      </c>
      <c r="F203" s="8">
        <v>21.748055560000001</v>
      </c>
      <c r="G203" s="8" t="s">
        <v>34</v>
      </c>
      <c r="H203" s="16">
        <v>48.78</v>
      </c>
      <c r="I203" s="8">
        <v>1.84</v>
      </c>
      <c r="J203" s="8">
        <v>15.06</v>
      </c>
      <c r="K203" s="8">
        <v>11.67</v>
      </c>
      <c r="L203" s="8">
        <v>0.20599999999999999</v>
      </c>
      <c r="M203" s="8">
        <v>7.59</v>
      </c>
      <c r="N203" s="8">
        <v>12.1</v>
      </c>
      <c r="O203" s="8">
        <v>1.58</v>
      </c>
      <c r="P203" s="8">
        <v>0.19409999999999999</v>
      </c>
      <c r="Q203" s="8">
        <v>0.16930000000000001</v>
      </c>
      <c r="R203" s="8">
        <v>4.7199999999999999E-2</v>
      </c>
      <c r="S203" s="8">
        <v>9.1000000000000004E-3</v>
      </c>
      <c r="T203" s="8">
        <v>99.245699999999999</v>
      </c>
      <c r="U203" s="8">
        <v>56.29670937956768</v>
      </c>
      <c r="V203" s="9">
        <f t="shared" si="2"/>
        <v>188.8</v>
      </c>
    </row>
    <row r="204" spans="1:22" x14ac:dyDescent="0.2">
      <c r="A204" s="8" t="s">
        <v>1062</v>
      </c>
      <c r="B204" s="8" t="s">
        <v>17</v>
      </c>
      <c r="C204" s="8" t="s">
        <v>128</v>
      </c>
      <c r="D204" s="9">
        <v>1000</v>
      </c>
      <c r="E204" s="8">
        <v>63.917888888888889</v>
      </c>
      <c r="F204" s="8">
        <v>21.838249999999999</v>
      </c>
      <c r="G204" s="8" t="s">
        <v>34</v>
      </c>
      <c r="H204" s="16">
        <v>48.66</v>
      </c>
      <c r="I204" s="8">
        <v>1.4538</v>
      </c>
      <c r="J204" s="8">
        <v>15.06</v>
      </c>
      <c r="K204" s="8">
        <v>11.25</v>
      </c>
      <c r="L204" s="8">
        <v>0.19350000000000001</v>
      </c>
      <c r="M204" s="8">
        <v>7.98</v>
      </c>
      <c r="N204" s="8">
        <v>12.68</v>
      </c>
      <c r="O204" s="8">
        <v>2.14</v>
      </c>
      <c r="P204" s="8">
        <v>0.15989999999999999</v>
      </c>
      <c r="Q204" s="8">
        <v>0.13789999999999999</v>
      </c>
      <c r="R204" s="8">
        <v>4.5400000000000003E-2</v>
      </c>
      <c r="S204" s="8">
        <v>9.4999999999999998E-3</v>
      </c>
      <c r="T204" s="8">
        <v>99.77</v>
      </c>
      <c r="U204" s="8">
        <v>58.41839214646631</v>
      </c>
      <c r="V204" s="9">
        <f t="shared" ref="V204:V267" si="3">R204*0.4*10000</f>
        <v>181.60000000000002</v>
      </c>
    </row>
    <row r="205" spans="1:22" x14ac:dyDescent="0.2">
      <c r="A205" s="8" t="s">
        <v>365</v>
      </c>
      <c r="B205" s="8" t="s">
        <v>17</v>
      </c>
      <c r="C205" s="8" t="s">
        <v>1079</v>
      </c>
      <c r="D205" s="9">
        <v>1000</v>
      </c>
      <c r="E205" s="8">
        <v>63.912972222222223</v>
      </c>
      <c r="F205" s="8">
        <v>21.8445</v>
      </c>
      <c r="G205" s="8" t="s">
        <v>34</v>
      </c>
      <c r="H205" s="16">
        <v>48.97</v>
      </c>
      <c r="I205" s="8">
        <v>1.4653</v>
      </c>
      <c r="J205" s="8">
        <v>14.84</v>
      </c>
      <c r="K205" s="8">
        <v>11.27</v>
      </c>
      <c r="L205" s="8">
        <v>0.18990000000000001</v>
      </c>
      <c r="M205" s="8">
        <v>7.76</v>
      </c>
      <c r="N205" s="8">
        <v>12.56</v>
      </c>
      <c r="O205" s="8">
        <v>2.11</v>
      </c>
      <c r="P205" s="8">
        <v>0.17710000000000001</v>
      </c>
      <c r="Q205" s="8">
        <v>0.1444</v>
      </c>
      <c r="R205" s="8">
        <v>5.3499999999999999E-2</v>
      </c>
      <c r="S205" s="8">
        <v>6.4000000000000003E-3</v>
      </c>
      <c r="T205" s="8">
        <v>99.546599999999998</v>
      </c>
      <c r="U205" s="8">
        <v>57.694397484032315</v>
      </c>
      <c r="V205" s="9">
        <f t="shared" si="3"/>
        <v>214.00000000000003</v>
      </c>
    </row>
    <row r="206" spans="1:22" x14ac:dyDescent="0.2">
      <c r="A206" s="8" t="s">
        <v>366</v>
      </c>
      <c r="B206" s="8" t="s">
        <v>17</v>
      </c>
      <c r="C206" s="8" t="s">
        <v>1079</v>
      </c>
      <c r="D206" s="9">
        <v>1000</v>
      </c>
      <c r="E206" s="8">
        <v>63.912972222222223</v>
      </c>
      <c r="F206" s="8">
        <v>21.8445</v>
      </c>
      <c r="G206" s="8" t="s">
        <v>34</v>
      </c>
      <c r="H206" s="16">
        <v>48.87</v>
      </c>
      <c r="I206" s="8">
        <v>1.4454</v>
      </c>
      <c r="J206" s="8">
        <v>14.92</v>
      </c>
      <c r="K206" s="8">
        <v>11.35</v>
      </c>
      <c r="L206" s="8">
        <v>0.19600000000000001</v>
      </c>
      <c r="M206" s="8">
        <v>7.97</v>
      </c>
      <c r="N206" s="8">
        <v>12.53</v>
      </c>
      <c r="O206" s="8">
        <v>2.09</v>
      </c>
      <c r="P206" s="8">
        <v>0.16520000000000001</v>
      </c>
      <c r="Q206" s="8">
        <v>0.18559999999999999</v>
      </c>
      <c r="R206" s="8">
        <v>4.4999999999999998E-2</v>
      </c>
      <c r="S206" s="8">
        <v>9.7000000000000003E-3</v>
      </c>
      <c r="T206" s="8">
        <v>99.776899999999998</v>
      </c>
      <c r="U206" s="8">
        <v>58.172757268047143</v>
      </c>
      <c r="V206" s="9">
        <f t="shared" si="3"/>
        <v>180</v>
      </c>
    </row>
    <row r="207" spans="1:22" x14ac:dyDescent="0.2">
      <c r="A207" s="8" t="s">
        <v>367</v>
      </c>
      <c r="B207" s="8" t="s">
        <v>17</v>
      </c>
      <c r="C207" s="8" t="s">
        <v>1079</v>
      </c>
      <c r="D207" s="9">
        <v>1000</v>
      </c>
      <c r="E207" s="8">
        <v>63.912972222222223</v>
      </c>
      <c r="F207" s="8">
        <v>21.8445</v>
      </c>
      <c r="G207" s="8" t="s">
        <v>34</v>
      </c>
      <c r="H207" s="16">
        <v>48.76</v>
      </c>
      <c r="I207" s="8">
        <v>1.4632000000000001</v>
      </c>
      <c r="J207" s="8">
        <v>14.98</v>
      </c>
      <c r="K207" s="8">
        <v>11.18</v>
      </c>
      <c r="L207" s="8">
        <v>0.19409999999999999</v>
      </c>
      <c r="M207" s="8">
        <v>8.2200000000000006</v>
      </c>
      <c r="N207" s="8">
        <v>12.59</v>
      </c>
      <c r="O207" s="8">
        <v>2.2799999999999998</v>
      </c>
      <c r="P207" s="8">
        <v>0.18</v>
      </c>
      <c r="Q207" s="8">
        <v>0.1166</v>
      </c>
      <c r="R207" s="8">
        <v>3.8699999999999998E-2</v>
      </c>
      <c r="S207" s="8">
        <v>6.4999999999999997E-3</v>
      </c>
      <c r="T207" s="8">
        <v>100.0091</v>
      </c>
      <c r="U207" s="8">
        <v>59.287088736220845</v>
      </c>
      <c r="V207" s="9">
        <f t="shared" si="3"/>
        <v>154.80000000000001</v>
      </c>
    </row>
    <row r="208" spans="1:22" x14ac:dyDescent="0.2">
      <c r="A208" s="8" t="s">
        <v>368</v>
      </c>
      <c r="B208" s="8" t="s">
        <v>17</v>
      </c>
      <c r="C208" s="8" t="s">
        <v>1079</v>
      </c>
      <c r="D208" s="9">
        <v>1000</v>
      </c>
      <c r="E208" s="8">
        <v>63.912972222222223</v>
      </c>
      <c r="F208" s="8">
        <v>21.8445</v>
      </c>
      <c r="G208" s="8" t="s">
        <v>34</v>
      </c>
      <c r="H208" s="16">
        <v>48.76</v>
      </c>
      <c r="I208" s="8">
        <v>1.4905999999999999</v>
      </c>
      <c r="J208" s="8">
        <v>14.87</v>
      </c>
      <c r="K208" s="8">
        <v>11.29</v>
      </c>
      <c r="L208" s="8">
        <v>0.19070000000000001</v>
      </c>
      <c r="M208" s="8">
        <v>7.89</v>
      </c>
      <c r="N208" s="8">
        <v>12.5</v>
      </c>
      <c r="O208" s="8">
        <v>2.09</v>
      </c>
      <c r="P208" s="8">
        <v>0.1527</v>
      </c>
      <c r="Q208" s="8">
        <v>0.16170000000000001</v>
      </c>
      <c r="R208" s="8">
        <v>5.3499999999999999E-2</v>
      </c>
      <c r="S208" s="8">
        <v>8.0000000000000002E-3</v>
      </c>
      <c r="T208" s="8">
        <v>99.4572</v>
      </c>
      <c r="U208" s="8">
        <v>58.056210169723435</v>
      </c>
      <c r="V208" s="9">
        <f t="shared" si="3"/>
        <v>214.00000000000003</v>
      </c>
    </row>
    <row r="209" spans="1:22" x14ac:dyDescent="0.2">
      <c r="A209" s="8" t="s">
        <v>369</v>
      </c>
      <c r="B209" s="8" t="s">
        <v>17</v>
      </c>
      <c r="C209" s="8" t="s">
        <v>1079</v>
      </c>
      <c r="D209" s="9">
        <v>1000</v>
      </c>
      <c r="E209" s="8">
        <v>63.912972222222223</v>
      </c>
      <c r="F209" s="8">
        <v>21.8445</v>
      </c>
      <c r="G209" s="8" t="s">
        <v>34</v>
      </c>
      <c r="H209" s="16">
        <v>48.91</v>
      </c>
      <c r="I209" s="8">
        <v>1.4967999999999999</v>
      </c>
      <c r="J209" s="8">
        <v>14.87</v>
      </c>
      <c r="K209" s="8">
        <v>11.27</v>
      </c>
      <c r="L209" s="8">
        <v>0.17430000000000001</v>
      </c>
      <c r="M209" s="8">
        <v>7.89</v>
      </c>
      <c r="N209" s="8">
        <v>12.51</v>
      </c>
      <c r="O209" s="8">
        <v>2.16</v>
      </c>
      <c r="P209" s="8">
        <v>0.14910000000000001</v>
      </c>
      <c r="Q209" s="8">
        <v>0.19009999999999999</v>
      </c>
      <c r="R209" s="8">
        <v>4.5100000000000001E-2</v>
      </c>
      <c r="S209" s="8">
        <v>7.7000000000000002E-3</v>
      </c>
      <c r="T209" s="8">
        <v>99.673100000000005</v>
      </c>
      <c r="U209" s="8">
        <v>58.099379490584774</v>
      </c>
      <c r="V209" s="9">
        <f t="shared" si="3"/>
        <v>180.4</v>
      </c>
    </row>
    <row r="210" spans="1:22" x14ac:dyDescent="0.2">
      <c r="A210" s="8" t="s">
        <v>370</v>
      </c>
      <c r="B210" s="8" t="s">
        <v>17</v>
      </c>
      <c r="C210" s="8" t="s">
        <v>1079</v>
      </c>
      <c r="D210" s="9">
        <v>1000</v>
      </c>
      <c r="E210" s="8">
        <v>63.912972222222223</v>
      </c>
      <c r="F210" s="8">
        <v>21.8445</v>
      </c>
      <c r="G210" s="8" t="s">
        <v>34</v>
      </c>
      <c r="H210" s="16">
        <v>48.85</v>
      </c>
      <c r="I210" s="8">
        <v>1.4575</v>
      </c>
      <c r="J210" s="8">
        <v>15.01</v>
      </c>
      <c r="K210" s="8">
        <v>11.2</v>
      </c>
      <c r="L210" s="8">
        <v>0.21759999999999999</v>
      </c>
      <c r="M210" s="8">
        <v>7.93</v>
      </c>
      <c r="N210" s="8">
        <v>12.58</v>
      </c>
      <c r="O210" s="8">
        <v>2.16</v>
      </c>
      <c r="P210" s="8">
        <v>0.1537</v>
      </c>
      <c r="Q210" s="8">
        <v>0.18090000000000001</v>
      </c>
      <c r="R210" s="8">
        <v>5.11E-2</v>
      </c>
      <c r="S210" s="8">
        <v>7.3000000000000001E-3</v>
      </c>
      <c r="T210" s="8">
        <v>99.798100000000005</v>
      </c>
      <c r="U210" s="8">
        <v>58.373907300644433</v>
      </c>
      <c r="V210" s="9">
        <f t="shared" si="3"/>
        <v>204.4</v>
      </c>
    </row>
    <row r="211" spans="1:22" x14ac:dyDescent="0.2">
      <c r="A211" s="8" t="s">
        <v>371</v>
      </c>
      <c r="B211" s="8" t="s">
        <v>17</v>
      </c>
      <c r="C211" s="8" t="s">
        <v>1079</v>
      </c>
      <c r="D211" s="9">
        <v>1000</v>
      </c>
      <c r="E211" s="8">
        <v>63.912972222222223</v>
      </c>
      <c r="F211" s="8">
        <v>21.8445</v>
      </c>
      <c r="G211" s="8" t="s">
        <v>34</v>
      </c>
      <c r="H211" s="16">
        <v>49.15</v>
      </c>
      <c r="I211" s="8">
        <v>1.5225</v>
      </c>
      <c r="J211" s="8">
        <v>14.86</v>
      </c>
      <c r="K211" s="8">
        <v>11.43</v>
      </c>
      <c r="L211" s="8">
        <v>0.1968</v>
      </c>
      <c r="M211" s="8">
        <v>7.88</v>
      </c>
      <c r="N211" s="8">
        <v>12.72</v>
      </c>
      <c r="O211" s="8">
        <v>2.12</v>
      </c>
      <c r="P211" s="8">
        <v>0.1699</v>
      </c>
      <c r="Q211" s="8">
        <v>9.1499999999999998E-2</v>
      </c>
      <c r="R211" s="8">
        <v>6.4899999999999999E-2</v>
      </c>
      <c r="S211" s="8">
        <v>6.3E-3</v>
      </c>
      <c r="T211" s="8">
        <v>100.2119</v>
      </c>
      <c r="U211" s="8">
        <v>57.724865939873752</v>
      </c>
      <c r="V211" s="9">
        <f t="shared" si="3"/>
        <v>259.60000000000002</v>
      </c>
    </row>
    <row r="212" spans="1:22" x14ac:dyDescent="0.2">
      <c r="A212" s="8" t="s">
        <v>372</v>
      </c>
      <c r="B212" s="8" t="s">
        <v>17</v>
      </c>
      <c r="C212" s="8" t="s">
        <v>1079</v>
      </c>
      <c r="D212" s="9">
        <v>1000</v>
      </c>
      <c r="E212" s="8">
        <v>63.912972222222223</v>
      </c>
      <c r="F212" s="8">
        <v>21.8445</v>
      </c>
      <c r="G212" s="8" t="s">
        <v>34</v>
      </c>
      <c r="H212" s="16">
        <v>48.81</v>
      </c>
      <c r="I212" s="8">
        <v>1.4855</v>
      </c>
      <c r="J212" s="8">
        <v>15.05</v>
      </c>
      <c r="K212" s="8">
        <v>11.19</v>
      </c>
      <c r="L212" s="8">
        <v>0.17760000000000001</v>
      </c>
      <c r="M212" s="8">
        <v>7.94</v>
      </c>
      <c r="N212" s="8">
        <v>12.39</v>
      </c>
      <c r="O212" s="8">
        <v>2.2000000000000002</v>
      </c>
      <c r="P212" s="8">
        <v>0.1424</v>
      </c>
      <c r="Q212" s="8">
        <v>0.1323</v>
      </c>
      <c r="R212" s="8">
        <v>4.3299999999999998E-2</v>
      </c>
      <c r="S212" s="8">
        <v>1.09E-2</v>
      </c>
      <c r="T212" s="8">
        <v>99.572000000000003</v>
      </c>
      <c r="U212" s="8">
        <v>58.426225154450947</v>
      </c>
      <c r="V212" s="9">
        <f t="shared" si="3"/>
        <v>173.2</v>
      </c>
    </row>
    <row r="213" spans="1:22" x14ac:dyDescent="0.2">
      <c r="A213" s="8" t="s">
        <v>373</v>
      </c>
      <c r="B213" s="8" t="s">
        <v>17</v>
      </c>
      <c r="C213" s="8" t="s">
        <v>1079</v>
      </c>
      <c r="D213" s="9">
        <v>1000</v>
      </c>
      <c r="E213" s="8">
        <v>63.912972222222223</v>
      </c>
      <c r="F213" s="8">
        <v>21.8445</v>
      </c>
      <c r="G213" s="8" t="s">
        <v>34</v>
      </c>
      <c r="H213" s="16">
        <v>48.93</v>
      </c>
      <c r="I213" s="8">
        <v>1.5138</v>
      </c>
      <c r="J213" s="8">
        <v>14.94</v>
      </c>
      <c r="K213" s="8">
        <v>11.37</v>
      </c>
      <c r="L213" s="8">
        <v>0.16650000000000001</v>
      </c>
      <c r="M213" s="8">
        <v>7.93</v>
      </c>
      <c r="N213" s="8">
        <v>12.53</v>
      </c>
      <c r="O213" s="8">
        <v>2.12</v>
      </c>
      <c r="P213" s="8">
        <v>0.17299999999999999</v>
      </c>
      <c r="Q213" s="8">
        <v>0.1086</v>
      </c>
      <c r="R213" s="8">
        <v>4.1000000000000002E-2</v>
      </c>
      <c r="S213" s="8">
        <v>8.0000000000000002E-3</v>
      </c>
      <c r="T213" s="8">
        <v>99.8309</v>
      </c>
      <c r="U213" s="8">
        <v>58.007402251028786</v>
      </c>
      <c r="V213" s="9">
        <f t="shared" si="3"/>
        <v>164</v>
      </c>
    </row>
    <row r="214" spans="1:22" x14ac:dyDescent="0.2">
      <c r="A214" s="8" t="s">
        <v>374</v>
      </c>
      <c r="B214" s="8" t="s">
        <v>17</v>
      </c>
      <c r="C214" s="8" t="s">
        <v>1079</v>
      </c>
      <c r="D214" s="9">
        <v>1000</v>
      </c>
      <c r="E214" s="8">
        <v>63.912972222222223</v>
      </c>
      <c r="F214" s="8">
        <v>21.8445</v>
      </c>
      <c r="G214" s="8" t="s">
        <v>34</v>
      </c>
      <c r="H214" s="16">
        <v>48.94</v>
      </c>
      <c r="I214" s="8">
        <v>1.4944999999999999</v>
      </c>
      <c r="J214" s="8">
        <v>14.77</v>
      </c>
      <c r="K214" s="8">
        <v>11.4</v>
      </c>
      <c r="L214" s="8">
        <v>0.18909999999999999</v>
      </c>
      <c r="M214" s="8">
        <v>7.92</v>
      </c>
      <c r="N214" s="8">
        <v>12.62</v>
      </c>
      <c r="O214" s="8">
        <v>2.06</v>
      </c>
      <c r="P214" s="8">
        <v>0.18729999999999999</v>
      </c>
      <c r="Q214" s="8">
        <v>0.12470000000000001</v>
      </c>
      <c r="R214" s="8">
        <v>5.5300000000000002E-2</v>
      </c>
      <c r="S214" s="8">
        <v>9.7000000000000003E-3</v>
      </c>
      <c r="T214" s="8">
        <v>99.770600000000002</v>
      </c>
      <c r="U214" s="8">
        <v>57.912449424791149</v>
      </c>
      <c r="V214" s="9">
        <f t="shared" si="3"/>
        <v>221.20000000000002</v>
      </c>
    </row>
    <row r="215" spans="1:22" x14ac:dyDescent="0.2">
      <c r="A215" s="8" t="s">
        <v>375</v>
      </c>
      <c r="B215" s="8" t="s">
        <v>17</v>
      </c>
      <c r="C215" s="8" t="s">
        <v>1079</v>
      </c>
      <c r="D215" s="9">
        <v>1000</v>
      </c>
      <c r="E215" s="8">
        <v>63.912972222222223</v>
      </c>
      <c r="F215" s="8">
        <v>21.8445</v>
      </c>
      <c r="G215" s="8" t="s">
        <v>34</v>
      </c>
      <c r="H215" s="16">
        <v>48.5</v>
      </c>
      <c r="I215" s="8">
        <v>1.5449999999999999</v>
      </c>
      <c r="J215" s="8">
        <v>14.39</v>
      </c>
      <c r="K215" s="8">
        <v>11.55</v>
      </c>
      <c r="L215" s="8">
        <v>0.18440000000000001</v>
      </c>
      <c r="M215" s="8">
        <v>7.87</v>
      </c>
      <c r="N215" s="8">
        <v>12.63</v>
      </c>
      <c r="O215" s="8">
        <v>2.06</v>
      </c>
      <c r="P215" s="8">
        <v>0.17019999999999999</v>
      </c>
      <c r="Q215" s="8">
        <v>0.1087</v>
      </c>
      <c r="R215" s="8">
        <v>0.12379999999999999</v>
      </c>
      <c r="S215" s="8">
        <v>1.0800000000000001E-2</v>
      </c>
      <c r="T215" s="8">
        <v>99.142899999999997</v>
      </c>
      <c r="U215" s="8">
        <v>57.438755343001965</v>
      </c>
      <c r="V215" s="9">
        <f t="shared" si="3"/>
        <v>495.2</v>
      </c>
    </row>
    <row r="216" spans="1:22" x14ac:dyDescent="0.2">
      <c r="A216" s="8" t="s">
        <v>376</v>
      </c>
      <c r="B216" s="8" t="s">
        <v>17</v>
      </c>
      <c r="C216" s="8" t="s">
        <v>1079</v>
      </c>
      <c r="D216" s="9">
        <v>1000</v>
      </c>
      <c r="E216" s="8">
        <v>63.912972222222223</v>
      </c>
      <c r="F216" s="8">
        <v>21.8445</v>
      </c>
      <c r="G216" s="8" t="s">
        <v>34</v>
      </c>
      <c r="H216" s="16">
        <v>48.74</v>
      </c>
      <c r="I216" s="8">
        <v>1.5390999999999999</v>
      </c>
      <c r="J216" s="8">
        <v>14.87</v>
      </c>
      <c r="K216" s="8">
        <v>11.31</v>
      </c>
      <c r="L216" s="8">
        <v>0.20330000000000001</v>
      </c>
      <c r="M216" s="8">
        <v>7.74</v>
      </c>
      <c r="N216" s="8">
        <v>12.63</v>
      </c>
      <c r="O216" s="8">
        <v>2.2400000000000002</v>
      </c>
      <c r="P216" s="8">
        <v>0.1757</v>
      </c>
      <c r="Q216" s="8">
        <v>0.1255</v>
      </c>
      <c r="R216" s="8">
        <v>4.2599999999999999E-2</v>
      </c>
      <c r="S216" s="8">
        <v>7.9000000000000008E-3</v>
      </c>
      <c r="T216" s="8">
        <v>99.624099999999999</v>
      </c>
      <c r="U216" s="8">
        <v>57.544862683666011</v>
      </c>
      <c r="V216" s="9">
        <f t="shared" si="3"/>
        <v>170.4</v>
      </c>
    </row>
    <row r="217" spans="1:22" x14ac:dyDescent="0.2">
      <c r="A217" s="8" t="s">
        <v>377</v>
      </c>
      <c r="B217" s="8" t="s">
        <v>17</v>
      </c>
      <c r="C217" s="8" t="s">
        <v>1080</v>
      </c>
      <c r="D217" s="9">
        <v>1000</v>
      </c>
      <c r="E217" s="8">
        <v>63.901666666666664</v>
      </c>
      <c r="F217" s="8">
        <v>21.859666666666669</v>
      </c>
      <c r="G217" s="8" t="s">
        <v>34</v>
      </c>
      <c r="H217" s="16">
        <v>48.98</v>
      </c>
      <c r="I217" s="8">
        <v>1.5104</v>
      </c>
      <c r="J217" s="8">
        <v>15.08</v>
      </c>
      <c r="K217" s="8">
        <v>11.35</v>
      </c>
      <c r="L217" s="8">
        <v>0.19839999999999999</v>
      </c>
      <c r="M217" s="8">
        <v>7.85</v>
      </c>
      <c r="N217" s="8">
        <v>12.63</v>
      </c>
      <c r="O217" s="8">
        <v>1.91</v>
      </c>
      <c r="P217" s="8">
        <v>0.158</v>
      </c>
      <c r="Q217" s="8">
        <v>0.1128</v>
      </c>
      <c r="R217" s="8">
        <v>3.9899999999999998E-2</v>
      </c>
      <c r="S217" s="8">
        <v>8.5000000000000006E-3</v>
      </c>
      <c r="T217" s="8">
        <v>99.828000000000003</v>
      </c>
      <c r="U217" s="8">
        <v>57.803165365613097</v>
      </c>
      <c r="V217" s="9">
        <f t="shared" si="3"/>
        <v>159.6</v>
      </c>
    </row>
    <row r="218" spans="1:22" x14ac:dyDescent="0.2">
      <c r="A218" s="8" t="s">
        <v>378</v>
      </c>
      <c r="B218" s="8" t="s">
        <v>17</v>
      </c>
      <c r="C218" s="8" t="s">
        <v>1080</v>
      </c>
      <c r="D218" s="9">
        <v>1000</v>
      </c>
      <c r="E218" s="8">
        <v>63.901666666666664</v>
      </c>
      <c r="F218" s="8">
        <v>21.859666666666669</v>
      </c>
      <c r="G218" s="8" t="s">
        <v>34</v>
      </c>
      <c r="H218" s="16">
        <v>49.38</v>
      </c>
      <c r="I218" s="8">
        <v>1.5227999999999999</v>
      </c>
      <c r="J218" s="8">
        <v>14.93</v>
      </c>
      <c r="K218" s="8">
        <v>11.3</v>
      </c>
      <c r="L218" s="8">
        <v>0.21410000000000001</v>
      </c>
      <c r="M218" s="8">
        <v>7.78</v>
      </c>
      <c r="N218" s="8">
        <v>12.63</v>
      </c>
      <c r="O218" s="8">
        <v>1.92</v>
      </c>
      <c r="P218" s="8">
        <v>0.1578</v>
      </c>
      <c r="Q218" s="8">
        <v>0.12280000000000001</v>
      </c>
      <c r="R218" s="8">
        <v>5.33E-2</v>
      </c>
      <c r="S218" s="8">
        <v>7.3000000000000001E-3</v>
      </c>
      <c r="T218" s="8">
        <v>100.0181</v>
      </c>
      <c r="U218" s="8">
        <v>57.692337593092013</v>
      </c>
      <c r="V218" s="9">
        <f t="shared" si="3"/>
        <v>213.20000000000002</v>
      </c>
    </row>
    <row r="219" spans="1:22" x14ac:dyDescent="0.2">
      <c r="A219" s="8" t="s">
        <v>379</v>
      </c>
      <c r="B219" s="8" t="s">
        <v>17</v>
      </c>
      <c r="C219" s="8" t="s">
        <v>1080</v>
      </c>
      <c r="D219" s="9">
        <v>1000</v>
      </c>
      <c r="E219" s="8">
        <v>63.901666666666664</v>
      </c>
      <c r="F219" s="8">
        <v>21.859666666666669</v>
      </c>
      <c r="G219" s="8" t="s">
        <v>34</v>
      </c>
      <c r="H219" s="16">
        <v>49.16</v>
      </c>
      <c r="I219" s="8">
        <v>1.5255000000000001</v>
      </c>
      <c r="J219" s="8">
        <v>15.1</v>
      </c>
      <c r="K219" s="8">
        <v>11.47</v>
      </c>
      <c r="L219" s="8">
        <v>0.2009</v>
      </c>
      <c r="M219" s="8">
        <v>8.01</v>
      </c>
      <c r="N219" s="8">
        <v>12.74</v>
      </c>
      <c r="O219" s="8">
        <v>1.73</v>
      </c>
      <c r="P219" s="8">
        <v>0.18509999999999999</v>
      </c>
      <c r="Q219" s="8">
        <v>0.1678</v>
      </c>
      <c r="R219" s="8">
        <v>3.6900000000000002E-2</v>
      </c>
      <c r="S219" s="8">
        <v>6.4999999999999997E-3</v>
      </c>
      <c r="T219" s="8">
        <v>100.3327</v>
      </c>
      <c r="U219" s="8">
        <v>58.038605173935636</v>
      </c>
      <c r="V219" s="9">
        <f t="shared" si="3"/>
        <v>147.60000000000002</v>
      </c>
    </row>
    <row r="220" spans="1:22" x14ac:dyDescent="0.2">
      <c r="A220" s="8" t="s">
        <v>380</v>
      </c>
      <c r="B220" s="8" t="s">
        <v>17</v>
      </c>
      <c r="C220" s="8" t="s">
        <v>1080</v>
      </c>
      <c r="D220" s="9">
        <v>1000</v>
      </c>
      <c r="E220" s="8">
        <v>63.901666666666664</v>
      </c>
      <c r="F220" s="8">
        <v>21.859666666666669</v>
      </c>
      <c r="G220" s="8" t="s">
        <v>34</v>
      </c>
      <c r="H220" s="16">
        <v>48.95</v>
      </c>
      <c r="I220" s="8">
        <v>1.4981</v>
      </c>
      <c r="J220" s="8">
        <v>14.84</v>
      </c>
      <c r="K220" s="8">
        <v>11.44</v>
      </c>
      <c r="L220" s="8">
        <v>0.1913</v>
      </c>
      <c r="M220" s="8">
        <v>7.79</v>
      </c>
      <c r="N220" s="8">
        <v>12.6</v>
      </c>
      <c r="O220" s="8">
        <v>1.64</v>
      </c>
      <c r="P220" s="8">
        <v>0.1792</v>
      </c>
      <c r="Q220" s="8">
        <v>8.8499999999999995E-2</v>
      </c>
      <c r="R220" s="8">
        <v>7.6899999999999996E-2</v>
      </c>
      <c r="S220" s="8">
        <v>5.5999999999999999E-3</v>
      </c>
      <c r="T220" s="8">
        <v>99.299599999999998</v>
      </c>
      <c r="U220" s="8">
        <v>57.42291922606973</v>
      </c>
      <c r="V220" s="9">
        <f t="shared" si="3"/>
        <v>307.59999999999997</v>
      </c>
    </row>
    <row r="221" spans="1:22" x14ac:dyDescent="0.2">
      <c r="A221" s="8" t="s">
        <v>381</v>
      </c>
      <c r="B221" s="8" t="s">
        <v>17</v>
      </c>
      <c r="C221" s="8" t="s">
        <v>1080</v>
      </c>
      <c r="D221" s="9">
        <v>1000</v>
      </c>
      <c r="E221" s="8">
        <v>63.901666666666664</v>
      </c>
      <c r="F221" s="8">
        <v>21.859666666666669</v>
      </c>
      <c r="G221" s="8" t="s">
        <v>34</v>
      </c>
      <c r="H221" s="16">
        <v>48.92</v>
      </c>
      <c r="I221" s="8">
        <v>1.5106999999999999</v>
      </c>
      <c r="J221" s="8">
        <v>14.93</v>
      </c>
      <c r="K221" s="8">
        <v>11.37</v>
      </c>
      <c r="L221" s="8">
        <v>0.1946</v>
      </c>
      <c r="M221" s="8">
        <v>7.84</v>
      </c>
      <c r="N221" s="8">
        <v>12.55</v>
      </c>
      <c r="O221" s="8">
        <v>1.81</v>
      </c>
      <c r="P221" s="8">
        <v>0.1678</v>
      </c>
      <c r="Q221" s="8">
        <v>0.1236</v>
      </c>
      <c r="R221" s="8">
        <v>6.1899999999999997E-2</v>
      </c>
      <c r="S221" s="8">
        <v>8.8999999999999999E-3</v>
      </c>
      <c r="T221" s="8">
        <v>99.487499999999997</v>
      </c>
      <c r="U221" s="8">
        <v>57.729114504166532</v>
      </c>
      <c r="V221" s="9">
        <f t="shared" si="3"/>
        <v>247.6</v>
      </c>
    </row>
    <row r="222" spans="1:22" x14ac:dyDescent="0.2">
      <c r="A222" s="8" t="s">
        <v>382</v>
      </c>
      <c r="B222" s="8" t="s">
        <v>17</v>
      </c>
      <c r="C222" s="8" t="s">
        <v>1080</v>
      </c>
      <c r="D222" s="9">
        <v>1000</v>
      </c>
      <c r="E222" s="8">
        <v>63.901666666666664</v>
      </c>
      <c r="F222" s="8">
        <v>21.859666666666669</v>
      </c>
      <c r="G222" s="8" t="s">
        <v>34</v>
      </c>
      <c r="H222" s="16">
        <v>48.86</v>
      </c>
      <c r="I222" s="8">
        <v>1.5522</v>
      </c>
      <c r="J222" s="8">
        <v>14.89</v>
      </c>
      <c r="K222" s="8">
        <v>11.38</v>
      </c>
      <c r="L222" s="8">
        <v>0.19919999999999999</v>
      </c>
      <c r="M222" s="8">
        <v>7.81</v>
      </c>
      <c r="N222" s="8">
        <v>12.67</v>
      </c>
      <c r="O222" s="8">
        <v>1.93</v>
      </c>
      <c r="P222" s="8">
        <v>0.17119999999999999</v>
      </c>
      <c r="Q222" s="8">
        <v>0.18290000000000001</v>
      </c>
      <c r="R222" s="8">
        <v>6.8000000000000005E-2</v>
      </c>
      <c r="S222" s="8">
        <v>5.8999999999999999E-3</v>
      </c>
      <c r="T222" s="8">
        <v>99.719399999999993</v>
      </c>
      <c r="U222" s="8">
        <v>57.614063524964067</v>
      </c>
      <c r="V222" s="9">
        <f t="shared" si="3"/>
        <v>272</v>
      </c>
    </row>
    <row r="223" spans="1:22" x14ac:dyDescent="0.2">
      <c r="A223" s="8" t="s">
        <v>383</v>
      </c>
      <c r="B223" s="8" t="s">
        <v>17</v>
      </c>
      <c r="C223" s="8" t="s">
        <v>1080</v>
      </c>
      <c r="D223" s="9">
        <v>1000</v>
      </c>
      <c r="E223" s="8">
        <v>63.901666666666664</v>
      </c>
      <c r="F223" s="8">
        <v>21.859666666666669</v>
      </c>
      <c r="G223" s="8" t="s">
        <v>34</v>
      </c>
      <c r="H223" s="16">
        <v>48.97</v>
      </c>
      <c r="I223" s="8">
        <v>1.4972000000000001</v>
      </c>
      <c r="J223" s="8">
        <v>14.86</v>
      </c>
      <c r="K223" s="8">
        <v>11.17</v>
      </c>
      <c r="L223" s="8">
        <v>0.21160000000000001</v>
      </c>
      <c r="M223" s="8">
        <v>7.73</v>
      </c>
      <c r="N223" s="8">
        <v>12.71</v>
      </c>
      <c r="O223" s="8">
        <v>1.57</v>
      </c>
      <c r="P223" s="8">
        <v>0.18279999999999999</v>
      </c>
      <c r="Q223" s="8">
        <v>0.14949999999999999</v>
      </c>
      <c r="R223" s="8">
        <v>4.65E-2</v>
      </c>
      <c r="S223" s="8">
        <v>7.1000000000000004E-3</v>
      </c>
      <c r="T223" s="8">
        <v>99.104699999999994</v>
      </c>
      <c r="U223" s="8">
        <v>57.817347214580735</v>
      </c>
      <c r="V223" s="9">
        <f t="shared" si="3"/>
        <v>186.00000000000003</v>
      </c>
    </row>
    <row r="224" spans="1:22" x14ac:dyDescent="0.2">
      <c r="A224" s="8" t="s">
        <v>384</v>
      </c>
      <c r="B224" s="8" t="s">
        <v>17</v>
      </c>
      <c r="C224" s="8" t="s">
        <v>1080</v>
      </c>
      <c r="D224" s="9">
        <v>1000</v>
      </c>
      <c r="E224" s="8">
        <v>63.901666666666664</v>
      </c>
      <c r="F224" s="8">
        <v>21.859666666666669</v>
      </c>
      <c r="G224" s="8" t="s">
        <v>34</v>
      </c>
      <c r="H224" s="16">
        <v>48.81</v>
      </c>
      <c r="I224" s="8">
        <v>1.482</v>
      </c>
      <c r="J224" s="8">
        <v>14.83</v>
      </c>
      <c r="K224" s="8">
        <v>11.23</v>
      </c>
      <c r="L224" s="8">
        <v>0.1794</v>
      </c>
      <c r="M224" s="8">
        <v>7.74</v>
      </c>
      <c r="N224" s="8">
        <v>12.81</v>
      </c>
      <c r="O224" s="8">
        <v>2.09</v>
      </c>
      <c r="P224" s="8">
        <v>0.1807</v>
      </c>
      <c r="Q224" s="8">
        <v>8.8599999999999998E-2</v>
      </c>
      <c r="R224" s="8">
        <v>4.53E-2</v>
      </c>
      <c r="S224" s="8">
        <v>4.0000000000000001E-3</v>
      </c>
      <c r="T224" s="8">
        <v>99.49</v>
      </c>
      <c r="U224" s="8">
        <v>57.718191330072287</v>
      </c>
      <c r="V224" s="9">
        <f t="shared" si="3"/>
        <v>181.20000000000002</v>
      </c>
    </row>
    <row r="225" spans="1:22" x14ac:dyDescent="0.2">
      <c r="A225" s="8" t="s">
        <v>385</v>
      </c>
      <c r="B225" s="8" t="s">
        <v>17</v>
      </c>
      <c r="C225" s="8" t="s">
        <v>1080</v>
      </c>
      <c r="D225" s="9">
        <v>1000</v>
      </c>
      <c r="E225" s="8">
        <v>63.901666666666664</v>
      </c>
      <c r="F225" s="8">
        <v>21.859666666666669</v>
      </c>
      <c r="G225" s="8" t="s">
        <v>34</v>
      </c>
      <c r="H225" s="16">
        <v>49.25</v>
      </c>
      <c r="I225" s="8">
        <v>1.4522999999999999</v>
      </c>
      <c r="J225" s="8">
        <v>15.02</v>
      </c>
      <c r="K225" s="8">
        <v>11.48</v>
      </c>
      <c r="L225" s="8">
        <v>0.1608</v>
      </c>
      <c r="M225" s="8">
        <v>7.88</v>
      </c>
      <c r="N225" s="8">
        <v>12.75</v>
      </c>
      <c r="O225" s="8">
        <v>1.81</v>
      </c>
      <c r="P225" s="8">
        <v>0.159</v>
      </c>
      <c r="Q225" s="8">
        <v>0.1396</v>
      </c>
      <c r="R225" s="8">
        <v>5.4699999999999999E-2</v>
      </c>
      <c r="S225" s="8">
        <v>3.2000000000000002E-3</v>
      </c>
      <c r="T225" s="8">
        <v>100.1596</v>
      </c>
      <c r="U225" s="8">
        <v>57.618312052457483</v>
      </c>
      <c r="V225" s="9">
        <f t="shared" si="3"/>
        <v>218.8</v>
      </c>
    </row>
    <row r="226" spans="1:22" x14ac:dyDescent="0.2">
      <c r="A226" s="8" t="s">
        <v>386</v>
      </c>
      <c r="B226" s="8" t="s">
        <v>17</v>
      </c>
      <c r="C226" s="8" t="s">
        <v>1080</v>
      </c>
      <c r="D226" s="9">
        <v>1000</v>
      </c>
      <c r="E226" s="8">
        <v>63.901666666666664</v>
      </c>
      <c r="F226" s="8">
        <v>21.859666666666669</v>
      </c>
      <c r="G226" s="8" t="s">
        <v>34</v>
      </c>
      <c r="H226" s="16">
        <v>48.94</v>
      </c>
      <c r="I226" s="8">
        <v>1.4968999999999999</v>
      </c>
      <c r="J226" s="8">
        <v>14.95</v>
      </c>
      <c r="K226" s="8">
        <v>11.45</v>
      </c>
      <c r="L226" s="8">
        <v>0.18740000000000001</v>
      </c>
      <c r="M226" s="8">
        <v>7.75</v>
      </c>
      <c r="N226" s="8">
        <v>12.53</v>
      </c>
      <c r="O226" s="8">
        <v>1.65</v>
      </c>
      <c r="P226" s="8">
        <v>0.15</v>
      </c>
      <c r="Q226" s="8">
        <v>6.7900000000000002E-2</v>
      </c>
      <c r="R226" s="8">
        <v>4.48E-2</v>
      </c>
      <c r="S226" s="8">
        <v>1.0200000000000001E-2</v>
      </c>
      <c r="T226" s="8">
        <v>99.227199999999996</v>
      </c>
      <c r="U226" s="8">
        <v>57.275627792948079</v>
      </c>
      <c r="V226" s="9">
        <f t="shared" si="3"/>
        <v>179.20000000000002</v>
      </c>
    </row>
    <row r="227" spans="1:22" x14ac:dyDescent="0.2">
      <c r="A227" s="8" t="s">
        <v>387</v>
      </c>
      <c r="B227" s="8" t="s">
        <v>17</v>
      </c>
      <c r="C227" s="8" t="s">
        <v>1081</v>
      </c>
      <c r="D227" s="9">
        <v>1000</v>
      </c>
      <c r="E227" s="8">
        <v>63.906638888888885</v>
      </c>
      <c r="F227" s="8">
        <v>21.870694444444446</v>
      </c>
      <c r="G227" s="8" t="s">
        <v>34</v>
      </c>
      <c r="H227" s="16">
        <v>49.81</v>
      </c>
      <c r="I227" s="8">
        <v>1.8</v>
      </c>
      <c r="J227" s="8">
        <v>14.01</v>
      </c>
      <c r="K227" s="8">
        <v>12.51</v>
      </c>
      <c r="L227" s="8">
        <v>0.21110000000000001</v>
      </c>
      <c r="M227" s="8">
        <v>7.06</v>
      </c>
      <c r="N227" s="8">
        <v>13.04</v>
      </c>
      <c r="O227" s="8">
        <v>1.41</v>
      </c>
      <c r="P227" s="8">
        <v>0.19409999999999999</v>
      </c>
      <c r="Q227" s="8">
        <v>0.14180000000000001</v>
      </c>
      <c r="R227" s="8">
        <v>4.53E-2</v>
      </c>
      <c r="S227" s="8">
        <v>1.0800000000000001E-2</v>
      </c>
      <c r="T227" s="8">
        <v>100.2431</v>
      </c>
      <c r="U227" s="8">
        <v>52.780111366308745</v>
      </c>
      <c r="V227" s="9">
        <f t="shared" si="3"/>
        <v>181.20000000000002</v>
      </c>
    </row>
    <row r="228" spans="1:22" x14ac:dyDescent="0.2">
      <c r="A228" s="8" t="s">
        <v>388</v>
      </c>
      <c r="B228" s="8" t="s">
        <v>17</v>
      </c>
      <c r="C228" s="8" t="s">
        <v>1081</v>
      </c>
      <c r="D228" s="9">
        <v>1000</v>
      </c>
      <c r="E228" s="8">
        <v>63.906638888888885</v>
      </c>
      <c r="F228" s="8">
        <v>21.870694444444446</v>
      </c>
      <c r="G228" s="8" t="s">
        <v>34</v>
      </c>
      <c r="H228" s="16">
        <v>49.4</v>
      </c>
      <c r="I228" s="8">
        <v>1.73</v>
      </c>
      <c r="J228" s="8">
        <v>13.97</v>
      </c>
      <c r="K228" s="8">
        <v>12.12</v>
      </c>
      <c r="L228" s="8">
        <v>0.20979999999999999</v>
      </c>
      <c r="M228" s="8">
        <v>7.25</v>
      </c>
      <c r="N228" s="8">
        <v>12.63</v>
      </c>
      <c r="O228" s="8">
        <v>1.79</v>
      </c>
      <c r="P228" s="8">
        <v>0.18129999999999999</v>
      </c>
      <c r="Q228" s="8">
        <v>0.13650000000000001</v>
      </c>
      <c r="R228" s="8">
        <v>5.5100000000000003E-2</v>
      </c>
      <c r="S228" s="8">
        <v>1.1299999999999999E-2</v>
      </c>
      <c r="T228" s="8">
        <v>99.483999999999995</v>
      </c>
      <c r="U228" s="8">
        <v>54.228551014179665</v>
      </c>
      <c r="V228" s="9">
        <f t="shared" si="3"/>
        <v>220.40000000000003</v>
      </c>
    </row>
    <row r="229" spans="1:22" x14ac:dyDescent="0.2">
      <c r="A229" s="8" t="s">
        <v>389</v>
      </c>
      <c r="B229" s="8" t="s">
        <v>17</v>
      </c>
      <c r="C229" s="8" t="s">
        <v>1081</v>
      </c>
      <c r="D229" s="9">
        <v>1000</v>
      </c>
      <c r="E229" s="8">
        <v>63.906638888888885</v>
      </c>
      <c r="F229" s="8">
        <v>21.870694444444446</v>
      </c>
      <c r="G229" s="8" t="s">
        <v>34</v>
      </c>
      <c r="H229" s="16">
        <v>49.73</v>
      </c>
      <c r="I229" s="8">
        <v>1.71</v>
      </c>
      <c r="J229" s="8">
        <v>14.17</v>
      </c>
      <c r="K229" s="8">
        <v>12.25</v>
      </c>
      <c r="L229" s="8">
        <v>0.1946</v>
      </c>
      <c r="M229" s="8">
        <v>7.21</v>
      </c>
      <c r="N229" s="8">
        <v>12.78</v>
      </c>
      <c r="O229" s="8">
        <v>1.48</v>
      </c>
      <c r="P229" s="8">
        <v>0.2031</v>
      </c>
      <c r="Q229" s="8">
        <v>0.1628</v>
      </c>
      <c r="R229" s="8">
        <v>5.4800000000000001E-2</v>
      </c>
      <c r="S229" s="8">
        <v>8.0000000000000002E-3</v>
      </c>
      <c r="T229" s="8">
        <v>99.953299999999999</v>
      </c>
      <c r="U229" s="8">
        <v>53.826144212313423</v>
      </c>
      <c r="V229" s="9">
        <f t="shared" si="3"/>
        <v>219.20000000000002</v>
      </c>
    </row>
    <row r="230" spans="1:22" x14ac:dyDescent="0.2">
      <c r="A230" s="8" t="s">
        <v>390</v>
      </c>
      <c r="B230" s="8" t="s">
        <v>17</v>
      </c>
      <c r="C230" s="8" t="s">
        <v>1081</v>
      </c>
      <c r="D230" s="9">
        <v>1000</v>
      </c>
      <c r="E230" s="8">
        <v>63.906638888888885</v>
      </c>
      <c r="F230" s="8">
        <v>21.870694444444446</v>
      </c>
      <c r="G230" s="8" t="s">
        <v>34</v>
      </c>
      <c r="H230" s="16">
        <v>49.71</v>
      </c>
      <c r="I230" s="8">
        <v>1.69</v>
      </c>
      <c r="J230" s="8">
        <v>14.17</v>
      </c>
      <c r="K230" s="8">
        <v>12.06</v>
      </c>
      <c r="L230" s="8">
        <v>0.186</v>
      </c>
      <c r="M230" s="8">
        <v>7.08</v>
      </c>
      <c r="N230" s="8">
        <v>12.91</v>
      </c>
      <c r="O230" s="8">
        <v>1.1459999999999999</v>
      </c>
      <c r="P230" s="8">
        <v>0.1943</v>
      </c>
      <c r="Q230" s="8">
        <v>0.17599999999999999</v>
      </c>
      <c r="R230" s="8">
        <v>5.7599999999999998E-2</v>
      </c>
      <c r="S230" s="8">
        <v>1.1599999999999999E-2</v>
      </c>
      <c r="T230" s="8">
        <v>99.391499999999994</v>
      </c>
      <c r="U230" s="8">
        <v>53.762430801895974</v>
      </c>
      <c r="V230" s="9">
        <f t="shared" si="3"/>
        <v>230.4</v>
      </c>
    </row>
    <row r="231" spans="1:22" x14ac:dyDescent="0.2">
      <c r="A231" s="8" t="s">
        <v>391</v>
      </c>
      <c r="B231" s="8" t="s">
        <v>17</v>
      </c>
      <c r="C231" s="8" t="s">
        <v>1081</v>
      </c>
      <c r="D231" s="9">
        <v>1000</v>
      </c>
      <c r="E231" s="8">
        <v>63.906638888888885</v>
      </c>
      <c r="F231" s="8">
        <v>21.870694444444446</v>
      </c>
      <c r="G231" s="8" t="s">
        <v>34</v>
      </c>
      <c r="H231" s="16">
        <v>49.2</v>
      </c>
      <c r="I231" s="8">
        <v>1.75</v>
      </c>
      <c r="J231" s="8">
        <v>13.85</v>
      </c>
      <c r="K231" s="8">
        <v>12.44</v>
      </c>
      <c r="L231" s="8">
        <v>0.1842</v>
      </c>
      <c r="M231" s="8">
        <v>7.11</v>
      </c>
      <c r="N231" s="8">
        <v>12.8</v>
      </c>
      <c r="O231" s="8">
        <v>1.76</v>
      </c>
      <c r="P231" s="8">
        <v>0.2157</v>
      </c>
      <c r="Q231" s="8">
        <v>0.16039999999999999</v>
      </c>
      <c r="R231" s="8">
        <v>5.3199999999999997E-2</v>
      </c>
      <c r="S231" s="8">
        <v>1.2E-2</v>
      </c>
      <c r="T231" s="8">
        <v>99.535499999999999</v>
      </c>
      <c r="U231" s="8">
        <v>53.095727577927946</v>
      </c>
      <c r="V231" s="9">
        <f t="shared" si="3"/>
        <v>212.8</v>
      </c>
    </row>
    <row r="232" spans="1:22" x14ac:dyDescent="0.2">
      <c r="A232" s="8" t="s">
        <v>392</v>
      </c>
      <c r="B232" s="8" t="s">
        <v>17</v>
      </c>
      <c r="C232" s="8" t="s">
        <v>1081</v>
      </c>
      <c r="D232" s="9">
        <v>1000</v>
      </c>
      <c r="E232" s="8">
        <v>63.906638888888885</v>
      </c>
      <c r="F232" s="8">
        <v>21.870694444444446</v>
      </c>
      <c r="G232" s="8" t="s">
        <v>34</v>
      </c>
      <c r="H232" s="16">
        <v>49.71</v>
      </c>
      <c r="I232" s="8">
        <v>1.72</v>
      </c>
      <c r="J232" s="8">
        <v>13.83</v>
      </c>
      <c r="K232" s="8">
        <v>12.58</v>
      </c>
      <c r="L232" s="8">
        <v>0.19789999999999999</v>
      </c>
      <c r="M232" s="8">
        <v>6.93</v>
      </c>
      <c r="N232" s="8">
        <v>12.63</v>
      </c>
      <c r="O232" s="8">
        <v>1.76</v>
      </c>
      <c r="P232" s="8">
        <v>0.20300000000000001</v>
      </c>
      <c r="Q232" s="8">
        <v>0.19570000000000001</v>
      </c>
      <c r="R232" s="8">
        <v>5.16E-2</v>
      </c>
      <c r="S232" s="8">
        <v>7.1999999999999998E-3</v>
      </c>
      <c r="T232" s="8">
        <v>99.815399999999997</v>
      </c>
      <c r="U232" s="8">
        <v>52.177474432294396</v>
      </c>
      <c r="V232" s="9">
        <f t="shared" si="3"/>
        <v>206.40000000000003</v>
      </c>
    </row>
    <row r="233" spans="1:22" x14ac:dyDescent="0.2">
      <c r="A233" s="8" t="s">
        <v>393</v>
      </c>
      <c r="B233" s="8" t="s">
        <v>17</v>
      </c>
      <c r="C233" s="8" t="s">
        <v>1081</v>
      </c>
      <c r="D233" s="9">
        <v>1000</v>
      </c>
      <c r="E233" s="8">
        <v>63.906638888888885</v>
      </c>
      <c r="F233" s="8">
        <v>21.870694444444446</v>
      </c>
      <c r="G233" s="8" t="s">
        <v>34</v>
      </c>
      <c r="H233" s="16">
        <v>49.67</v>
      </c>
      <c r="I233" s="8">
        <v>1.73</v>
      </c>
      <c r="J233" s="8">
        <v>14.06</v>
      </c>
      <c r="K233" s="8">
        <v>12.27</v>
      </c>
      <c r="L233" s="8">
        <v>0.21809999999999999</v>
      </c>
      <c r="M233" s="8">
        <v>7.13</v>
      </c>
      <c r="N233" s="8">
        <v>12.72</v>
      </c>
      <c r="O233" s="8">
        <v>1.115</v>
      </c>
      <c r="P233" s="8">
        <v>0.19259999999999999</v>
      </c>
      <c r="Q233" s="8">
        <v>6.6900000000000001E-2</v>
      </c>
      <c r="R233" s="8">
        <v>4.2099999999999999E-2</v>
      </c>
      <c r="S233" s="8">
        <v>7.3000000000000001E-3</v>
      </c>
      <c r="T233" s="8">
        <v>99.221999999999994</v>
      </c>
      <c r="U233" s="8">
        <v>53.508139209074677</v>
      </c>
      <c r="V233" s="9">
        <f t="shared" si="3"/>
        <v>168.4</v>
      </c>
    </row>
    <row r="234" spans="1:22" x14ac:dyDescent="0.2">
      <c r="A234" s="8" t="s">
        <v>394</v>
      </c>
      <c r="B234" s="8" t="s">
        <v>17</v>
      </c>
      <c r="C234" s="8" t="s">
        <v>1081</v>
      </c>
      <c r="D234" s="9">
        <v>1000</v>
      </c>
      <c r="E234" s="8">
        <v>63.906638888888885</v>
      </c>
      <c r="F234" s="8">
        <v>21.870694444444446</v>
      </c>
      <c r="G234" s="8" t="s">
        <v>34</v>
      </c>
      <c r="H234" s="16">
        <v>49.84</v>
      </c>
      <c r="I234" s="8">
        <v>1.73</v>
      </c>
      <c r="J234" s="8">
        <v>14.02</v>
      </c>
      <c r="K234" s="8">
        <v>12.27</v>
      </c>
      <c r="L234" s="8">
        <v>0.2195</v>
      </c>
      <c r="M234" s="8">
        <v>7.25</v>
      </c>
      <c r="N234" s="8">
        <v>12.6</v>
      </c>
      <c r="O234" s="8">
        <v>1.59</v>
      </c>
      <c r="P234" s="8">
        <v>0.19869999999999999</v>
      </c>
      <c r="Q234" s="8">
        <v>0.1109</v>
      </c>
      <c r="R234" s="8">
        <v>4.9200000000000001E-2</v>
      </c>
      <c r="S234" s="8">
        <v>8.9999999999999993E-3</v>
      </c>
      <c r="T234" s="8">
        <v>99.887299999999996</v>
      </c>
      <c r="U234" s="8">
        <v>53.923088404025862</v>
      </c>
      <c r="V234" s="9">
        <f t="shared" si="3"/>
        <v>196.80000000000004</v>
      </c>
    </row>
    <row r="235" spans="1:22" x14ac:dyDescent="0.2">
      <c r="A235" s="8" t="s">
        <v>395</v>
      </c>
      <c r="B235" s="8" t="s">
        <v>17</v>
      </c>
      <c r="C235" s="8" t="s">
        <v>1081</v>
      </c>
      <c r="D235" s="9">
        <v>1000</v>
      </c>
      <c r="E235" s="8">
        <v>63.906638888888885</v>
      </c>
      <c r="F235" s="8">
        <v>21.870694444444446</v>
      </c>
      <c r="G235" s="8" t="s">
        <v>34</v>
      </c>
      <c r="H235" s="16">
        <v>49.62</v>
      </c>
      <c r="I235" s="8">
        <v>1.75</v>
      </c>
      <c r="J235" s="8">
        <v>14.04</v>
      </c>
      <c r="K235" s="8">
        <v>12.16</v>
      </c>
      <c r="L235" s="8">
        <v>0.20369999999999999</v>
      </c>
      <c r="M235" s="8">
        <v>6.98</v>
      </c>
      <c r="N235" s="8">
        <v>12.92</v>
      </c>
      <c r="O235" s="8">
        <v>1.58</v>
      </c>
      <c r="P235" s="8">
        <v>0.1847</v>
      </c>
      <c r="Q235" s="8">
        <v>0.16109999999999999</v>
      </c>
      <c r="R235" s="8">
        <v>5.8900000000000001E-2</v>
      </c>
      <c r="S235" s="8">
        <v>1.15E-2</v>
      </c>
      <c r="T235" s="8">
        <v>99.669899999999998</v>
      </c>
      <c r="U235" s="8">
        <v>53.20309694212861</v>
      </c>
      <c r="V235" s="9">
        <f t="shared" si="3"/>
        <v>235.60000000000002</v>
      </c>
    </row>
    <row r="236" spans="1:22" x14ac:dyDescent="0.2">
      <c r="A236" s="8" t="s">
        <v>396</v>
      </c>
      <c r="B236" s="8" t="s">
        <v>17</v>
      </c>
      <c r="C236" s="8" t="s">
        <v>1081</v>
      </c>
      <c r="D236" s="9">
        <v>1000</v>
      </c>
      <c r="E236" s="8">
        <v>63.906638888888885</v>
      </c>
      <c r="F236" s="8">
        <v>21.870694444444446</v>
      </c>
      <c r="G236" s="8" t="s">
        <v>34</v>
      </c>
      <c r="H236" s="16">
        <v>49.93</v>
      </c>
      <c r="I236" s="8">
        <v>1.89</v>
      </c>
      <c r="J236" s="8">
        <v>13.38</v>
      </c>
      <c r="K236" s="8">
        <v>13.53</v>
      </c>
      <c r="L236" s="8">
        <v>0.2286</v>
      </c>
      <c r="M236" s="8">
        <v>7.03</v>
      </c>
      <c r="N236" s="8">
        <v>12.86</v>
      </c>
      <c r="O236" s="8">
        <v>1.1234</v>
      </c>
      <c r="P236" s="8">
        <v>0.18790000000000001</v>
      </c>
      <c r="Q236" s="8">
        <v>0.1699</v>
      </c>
      <c r="R236" s="8">
        <v>0.16109999999999999</v>
      </c>
      <c r="S236" s="8">
        <v>1.35E-2</v>
      </c>
      <c r="T236" s="8">
        <v>100.5044</v>
      </c>
      <c r="U236" s="8">
        <v>50.716945970586195</v>
      </c>
      <c r="V236" s="9">
        <f t="shared" si="3"/>
        <v>644.4</v>
      </c>
    </row>
    <row r="237" spans="1:22" x14ac:dyDescent="0.2">
      <c r="A237" s="8" t="s">
        <v>397</v>
      </c>
      <c r="B237" s="8" t="s">
        <v>17</v>
      </c>
      <c r="C237" s="8" t="s">
        <v>1081</v>
      </c>
      <c r="D237" s="9">
        <v>1000</v>
      </c>
      <c r="E237" s="8">
        <v>63.906638888888885</v>
      </c>
      <c r="F237" s="8">
        <v>21.870694444444446</v>
      </c>
      <c r="G237" s="8" t="s">
        <v>34</v>
      </c>
      <c r="H237" s="16">
        <v>49.56</v>
      </c>
      <c r="I237" s="8">
        <v>1.77</v>
      </c>
      <c r="J237" s="8">
        <v>13.98</v>
      </c>
      <c r="K237" s="8">
        <v>12.59</v>
      </c>
      <c r="L237" s="8">
        <v>0.21229999999999999</v>
      </c>
      <c r="M237" s="8">
        <v>7.13</v>
      </c>
      <c r="N237" s="8">
        <v>12.21</v>
      </c>
      <c r="O237" s="8">
        <v>2.0699999999999998</v>
      </c>
      <c r="P237" s="8">
        <v>0.2135</v>
      </c>
      <c r="Q237" s="8">
        <v>0.1784</v>
      </c>
      <c r="R237" s="8">
        <v>6.59E-2</v>
      </c>
      <c r="S237" s="8">
        <v>1.06E-2</v>
      </c>
      <c r="T237" s="8">
        <v>99.990700000000004</v>
      </c>
      <c r="U237" s="8">
        <v>52.867124443939765</v>
      </c>
      <c r="V237" s="9">
        <f t="shared" si="3"/>
        <v>263.60000000000002</v>
      </c>
    </row>
    <row r="238" spans="1:22" x14ac:dyDescent="0.2">
      <c r="A238" s="8" t="s">
        <v>398</v>
      </c>
      <c r="B238" s="8" t="s">
        <v>19</v>
      </c>
      <c r="C238" s="8" t="s">
        <v>139</v>
      </c>
      <c r="D238" s="9">
        <v>1000</v>
      </c>
      <c r="E238" s="8">
        <v>63.92294444444444</v>
      </c>
      <c r="F238" s="8">
        <v>21.829249999999998</v>
      </c>
      <c r="G238" s="8" t="s">
        <v>34</v>
      </c>
      <c r="H238" s="16">
        <v>48.77</v>
      </c>
      <c r="I238" s="8">
        <v>1.99</v>
      </c>
      <c r="J238" s="8">
        <v>13.79</v>
      </c>
      <c r="K238" s="8">
        <v>13.28</v>
      </c>
      <c r="L238" s="8">
        <v>0.2326</v>
      </c>
      <c r="M238" s="8">
        <v>6.87</v>
      </c>
      <c r="N238" s="8">
        <v>12.09</v>
      </c>
      <c r="O238" s="8">
        <v>1.66</v>
      </c>
      <c r="P238" s="8">
        <v>0.2475</v>
      </c>
      <c r="Q238" s="8">
        <v>0.15989999999999999</v>
      </c>
      <c r="R238" s="8">
        <v>2.3400000000000001E-2</v>
      </c>
      <c r="S238" s="8">
        <v>9.7000000000000003E-3</v>
      </c>
      <c r="T238" s="8">
        <v>99.123099999999994</v>
      </c>
      <c r="U238" s="8">
        <v>50.607657656612361</v>
      </c>
      <c r="V238" s="9">
        <f t="shared" si="3"/>
        <v>93.600000000000009</v>
      </c>
    </row>
    <row r="239" spans="1:22" x14ac:dyDescent="0.2">
      <c r="A239" s="8" t="s">
        <v>399</v>
      </c>
      <c r="B239" s="8" t="s">
        <v>19</v>
      </c>
      <c r="C239" s="8" t="s">
        <v>139</v>
      </c>
      <c r="D239" s="9">
        <v>1000</v>
      </c>
      <c r="E239" s="8">
        <v>63.92294444444444</v>
      </c>
      <c r="F239" s="8">
        <v>21.829249999999998</v>
      </c>
      <c r="G239" s="8" t="s">
        <v>34</v>
      </c>
      <c r="H239" s="16">
        <v>48.46</v>
      </c>
      <c r="I239" s="8">
        <v>2.0699999999999998</v>
      </c>
      <c r="J239" s="8">
        <v>13.78</v>
      </c>
      <c r="K239" s="8">
        <v>13.26</v>
      </c>
      <c r="L239" s="8">
        <v>0.2087</v>
      </c>
      <c r="M239" s="8">
        <v>6.86</v>
      </c>
      <c r="N239" s="8">
        <v>12.06</v>
      </c>
      <c r="O239" s="8">
        <v>1.79</v>
      </c>
      <c r="P239" s="8">
        <v>0.23369999999999999</v>
      </c>
      <c r="Q239" s="8">
        <v>0.25580000000000003</v>
      </c>
      <c r="R239" s="8">
        <v>3.04E-2</v>
      </c>
      <c r="S239" s="8">
        <v>8.5000000000000006E-3</v>
      </c>
      <c r="T239" s="8">
        <v>99.017099999999999</v>
      </c>
      <c r="U239" s="8">
        <v>50.608919839626566</v>
      </c>
      <c r="V239" s="9">
        <f t="shared" si="3"/>
        <v>121.60000000000001</v>
      </c>
    </row>
    <row r="240" spans="1:22" x14ac:dyDescent="0.2">
      <c r="A240" s="8" t="s">
        <v>400</v>
      </c>
      <c r="B240" s="8" t="s">
        <v>19</v>
      </c>
      <c r="C240" s="8" t="s">
        <v>139</v>
      </c>
      <c r="D240" s="9">
        <v>1000</v>
      </c>
      <c r="E240" s="8">
        <v>63.92294444444444</v>
      </c>
      <c r="F240" s="8">
        <v>21.829249999999998</v>
      </c>
      <c r="G240" s="8" t="s">
        <v>34</v>
      </c>
      <c r="H240" s="16">
        <v>48.35</v>
      </c>
      <c r="I240" s="8">
        <v>1.99</v>
      </c>
      <c r="J240" s="8">
        <v>14.03</v>
      </c>
      <c r="K240" s="8">
        <v>13.41</v>
      </c>
      <c r="L240" s="8">
        <v>0.2026</v>
      </c>
      <c r="M240" s="8">
        <v>6.8</v>
      </c>
      <c r="N240" s="8">
        <v>12.18</v>
      </c>
      <c r="O240" s="8">
        <v>1.63</v>
      </c>
      <c r="P240" s="8">
        <v>0.24299999999999999</v>
      </c>
      <c r="Q240" s="8">
        <v>0.19939999999999999</v>
      </c>
      <c r="R240" s="8">
        <v>3.56E-2</v>
      </c>
      <c r="S240" s="8">
        <v>8.2000000000000007E-3</v>
      </c>
      <c r="T240" s="8">
        <v>99.078800000000001</v>
      </c>
      <c r="U240" s="8">
        <v>50.10811122518087</v>
      </c>
      <c r="V240" s="9">
        <f t="shared" si="3"/>
        <v>142.4</v>
      </c>
    </row>
    <row r="241" spans="1:22" x14ac:dyDescent="0.2">
      <c r="A241" s="8" t="s">
        <v>401</v>
      </c>
      <c r="B241" s="8" t="s">
        <v>19</v>
      </c>
      <c r="C241" s="8" t="s">
        <v>139</v>
      </c>
      <c r="D241" s="9">
        <v>1000</v>
      </c>
      <c r="E241" s="8">
        <v>63.92294444444444</v>
      </c>
      <c r="F241" s="8">
        <v>21.829249999999998</v>
      </c>
      <c r="G241" s="8" t="s">
        <v>34</v>
      </c>
      <c r="H241" s="16">
        <v>48.43</v>
      </c>
      <c r="I241" s="8">
        <v>2.13</v>
      </c>
      <c r="J241" s="8">
        <v>13.72</v>
      </c>
      <c r="K241" s="8">
        <v>13.32</v>
      </c>
      <c r="L241" s="8">
        <v>0.24490000000000001</v>
      </c>
      <c r="M241" s="8">
        <v>6.98</v>
      </c>
      <c r="N241" s="8">
        <v>12.14</v>
      </c>
      <c r="O241" s="8">
        <v>1.5</v>
      </c>
      <c r="P241" s="8">
        <v>0.26600000000000001</v>
      </c>
      <c r="Q241" s="8">
        <v>0.24790000000000001</v>
      </c>
      <c r="R241" s="8">
        <v>3.4000000000000002E-2</v>
      </c>
      <c r="S241" s="8">
        <v>1.1599999999999999E-2</v>
      </c>
      <c r="T241" s="8">
        <v>99.0244</v>
      </c>
      <c r="U241" s="8">
        <v>50.929512711686208</v>
      </c>
      <c r="V241" s="9">
        <f t="shared" si="3"/>
        <v>136</v>
      </c>
    </row>
    <row r="242" spans="1:22" x14ac:dyDescent="0.2">
      <c r="A242" s="8" t="s">
        <v>402</v>
      </c>
      <c r="B242" s="8" t="s">
        <v>19</v>
      </c>
      <c r="C242" s="8" t="s">
        <v>139</v>
      </c>
      <c r="D242" s="9">
        <v>1000</v>
      </c>
      <c r="E242" s="8">
        <v>63.92294444444444</v>
      </c>
      <c r="F242" s="8">
        <v>21.829249999999998</v>
      </c>
      <c r="G242" s="8" t="s">
        <v>34</v>
      </c>
      <c r="H242" s="16">
        <v>48.36</v>
      </c>
      <c r="I242" s="8">
        <v>2</v>
      </c>
      <c r="J242" s="8">
        <v>13.93</v>
      </c>
      <c r="K242" s="8">
        <v>13.33</v>
      </c>
      <c r="L242" s="8">
        <v>0.20960000000000001</v>
      </c>
      <c r="M242" s="8">
        <v>6.93</v>
      </c>
      <c r="N242" s="8">
        <v>11.86</v>
      </c>
      <c r="O242" s="8">
        <v>2.0699999999999998</v>
      </c>
      <c r="P242" s="8">
        <v>0.26979999999999998</v>
      </c>
      <c r="Q242" s="8">
        <v>0.2011</v>
      </c>
      <c r="R242" s="8">
        <v>2.7300000000000001E-2</v>
      </c>
      <c r="S242" s="8">
        <v>8.3999999999999995E-3</v>
      </c>
      <c r="T242" s="8">
        <v>99.196200000000005</v>
      </c>
      <c r="U242" s="8">
        <v>50.731078390903548</v>
      </c>
      <c r="V242" s="9">
        <f t="shared" si="3"/>
        <v>109.2</v>
      </c>
    </row>
    <row r="243" spans="1:22" x14ac:dyDescent="0.2">
      <c r="A243" s="8" t="s">
        <v>403</v>
      </c>
      <c r="B243" s="8" t="s">
        <v>19</v>
      </c>
      <c r="C243" s="8" t="s">
        <v>139</v>
      </c>
      <c r="D243" s="9">
        <v>1000</v>
      </c>
      <c r="E243" s="8">
        <v>63.92294444444444</v>
      </c>
      <c r="F243" s="8">
        <v>21.829249999999998</v>
      </c>
      <c r="G243" s="8" t="s">
        <v>34</v>
      </c>
      <c r="H243" s="16">
        <v>48.72</v>
      </c>
      <c r="I243" s="8">
        <v>2.04</v>
      </c>
      <c r="J243" s="8">
        <v>13.79</v>
      </c>
      <c r="K243" s="8">
        <v>13.32</v>
      </c>
      <c r="L243" s="8">
        <v>0.21360000000000001</v>
      </c>
      <c r="M243" s="8">
        <v>7.06</v>
      </c>
      <c r="N243" s="8">
        <v>12.13</v>
      </c>
      <c r="O243" s="8">
        <v>1.72</v>
      </c>
      <c r="P243" s="8">
        <v>0.2339</v>
      </c>
      <c r="Q243" s="8">
        <v>0.2157</v>
      </c>
      <c r="R243" s="8">
        <v>3.9399999999999998E-2</v>
      </c>
      <c r="S243" s="8">
        <v>1.6400000000000001E-2</v>
      </c>
      <c r="T243" s="8">
        <v>99.498999999999995</v>
      </c>
      <c r="U243" s="8">
        <v>51.214284370631148</v>
      </c>
      <c r="V243" s="9">
        <f t="shared" si="3"/>
        <v>157.6</v>
      </c>
    </row>
    <row r="244" spans="1:22" x14ac:dyDescent="0.2">
      <c r="A244" s="8" t="s">
        <v>404</v>
      </c>
      <c r="B244" s="8" t="s">
        <v>1060</v>
      </c>
      <c r="C244" s="8" t="s">
        <v>1082</v>
      </c>
      <c r="D244" s="9">
        <v>1000</v>
      </c>
      <c r="E244" s="8">
        <v>63.998833333333337</v>
      </c>
      <c r="F244" s="8">
        <v>21.670555555555556</v>
      </c>
      <c r="G244" s="8" t="s">
        <v>34</v>
      </c>
      <c r="H244" s="16">
        <v>48.52</v>
      </c>
      <c r="I244" s="8">
        <v>1.94</v>
      </c>
      <c r="J244" s="8">
        <v>14.78</v>
      </c>
      <c r="K244" s="8">
        <v>12.17</v>
      </c>
      <c r="L244" s="8">
        <v>0.2114</v>
      </c>
      <c r="M244" s="8">
        <v>7.17</v>
      </c>
      <c r="N244" s="8">
        <v>12.05</v>
      </c>
      <c r="O244" s="8">
        <v>1.62</v>
      </c>
      <c r="P244" s="8">
        <v>0.25609999999999999</v>
      </c>
      <c r="Q244" s="8">
        <v>0.19220000000000001</v>
      </c>
      <c r="R244" s="8">
        <v>5.79E-2</v>
      </c>
      <c r="S244" s="8">
        <v>1.21E-2</v>
      </c>
      <c r="T244" s="8">
        <v>98.979699999999994</v>
      </c>
      <c r="U244" s="8">
        <v>53.850716868947138</v>
      </c>
      <c r="V244" s="9">
        <f t="shared" si="3"/>
        <v>231.6</v>
      </c>
    </row>
    <row r="245" spans="1:22" x14ac:dyDescent="0.2">
      <c r="A245" s="8" t="s">
        <v>405</v>
      </c>
      <c r="B245" s="8" t="s">
        <v>1060</v>
      </c>
      <c r="C245" s="8" t="s">
        <v>1082</v>
      </c>
      <c r="D245" s="9">
        <v>1000</v>
      </c>
      <c r="E245" s="8">
        <v>63.998833333333337</v>
      </c>
      <c r="F245" s="8">
        <v>21.670555555555556</v>
      </c>
      <c r="G245" s="8" t="s">
        <v>34</v>
      </c>
      <c r="H245" s="16">
        <v>49.33</v>
      </c>
      <c r="I245" s="8">
        <v>1.95</v>
      </c>
      <c r="J245" s="8">
        <v>15.03</v>
      </c>
      <c r="K245" s="8">
        <v>11.91</v>
      </c>
      <c r="L245" s="8">
        <v>0.1986</v>
      </c>
      <c r="M245" s="8">
        <v>7.37</v>
      </c>
      <c r="N245" s="8">
        <v>12.11</v>
      </c>
      <c r="O245" s="8">
        <v>1.2771999999999999</v>
      </c>
      <c r="P245" s="8">
        <v>0.25690000000000002</v>
      </c>
      <c r="Q245" s="8">
        <v>0.16059999999999999</v>
      </c>
      <c r="R245" s="8">
        <v>5.3100000000000001E-2</v>
      </c>
      <c r="S245" s="8">
        <v>9.7999999999999997E-3</v>
      </c>
      <c r="T245" s="8">
        <v>99.656199999999998</v>
      </c>
      <c r="U245" s="8">
        <v>55.068576867902728</v>
      </c>
      <c r="V245" s="9">
        <f t="shared" si="3"/>
        <v>212.4</v>
      </c>
    </row>
    <row r="246" spans="1:22" x14ac:dyDescent="0.2">
      <c r="A246" s="8" t="s">
        <v>406</v>
      </c>
      <c r="B246" s="8" t="s">
        <v>1060</v>
      </c>
      <c r="C246" s="8" t="s">
        <v>1082</v>
      </c>
      <c r="D246" s="9">
        <v>1000</v>
      </c>
      <c r="E246" s="8">
        <v>63.998833333333337</v>
      </c>
      <c r="F246" s="8">
        <v>21.670555555555556</v>
      </c>
      <c r="G246" s="8" t="s">
        <v>34</v>
      </c>
      <c r="H246" s="16">
        <v>49.18</v>
      </c>
      <c r="I246" s="8">
        <v>1.98</v>
      </c>
      <c r="J246" s="8">
        <v>14.83</v>
      </c>
      <c r="K246" s="8">
        <v>12.18</v>
      </c>
      <c r="L246" s="8">
        <v>0.21490000000000001</v>
      </c>
      <c r="M246" s="8">
        <v>7.5</v>
      </c>
      <c r="N246" s="8">
        <v>12.33</v>
      </c>
      <c r="O246" s="8">
        <v>1.59</v>
      </c>
      <c r="P246" s="8">
        <v>0.16650000000000001</v>
      </c>
      <c r="Q246" s="8">
        <v>0.18329999999999999</v>
      </c>
      <c r="R246" s="8">
        <v>0.04</v>
      </c>
      <c r="S246" s="8">
        <v>6.6E-3</v>
      </c>
      <c r="T246" s="8">
        <v>100.2013</v>
      </c>
      <c r="U246" s="8">
        <v>54.946524434873695</v>
      </c>
      <c r="V246" s="9">
        <f t="shared" si="3"/>
        <v>160</v>
      </c>
    </row>
    <row r="247" spans="1:22" x14ac:dyDescent="0.2">
      <c r="A247" s="8" t="s">
        <v>407</v>
      </c>
      <c r="B247" s="8" t="s">
        <v>1060</v>
      </c>
      <c r="C247" s="8" t="s">
        <v>1082</v>
      </c>
      <c r="D247" s="9">
        <v>1000</v>
      </c>
      <c r="E247" s="8">
        <v>63.998833333333337</v>
      </c>
      <c r="F247" s="8">
        <v>21.670555555555556</v>
      </c>
      <c r="G247" s="8" t="s">
        <v>34</v>
      </c>
      <c r="H247" s="16">
        <v>49.2</v>
      </c>
      <c r="I247" s="8">
        <v>1.92</v>
      </c>
      <c r="J247" s="8">
        <v>14.76</v>
      </c>
      <c r="K247" s="8">
        <v>12.79</v>
      </c>
      <c r="L247" s="8">
        <v>0.19420000000000001</v>
      </c>
      <c r="M247" s="8">
        <v>7.33</v>
      </c>
      <c r="N247" s="8">
        <v>12.25</v>
      </c>
      <c r="O247" s="8">
        <v>1.3459000000000001</v>
      </c>
      <c r="P247" s="8">
        <v>9.5699999999999993E-2</v>
      </c>
      <c r="Q247" s="8">
        <v>0.25629999999999997</v>
      </c>
      <c r="R247" s="8">
        <v>5.8700000000000002E-2</v>
      </c>
      <c r="S247" s="8">
        <v>1.12E-2</v>
      </c>
      <c r="T247" s="8">
        <v>100.212</v>
      </c>
      <c r="U247" s="8">
        <v>53.163629080919549</v>
      </c>
      <c r="V247" s="9">
        <f t="shared" si="3"/>
        <v>234.8</v>
      </c>
    </row>
    <row r="248" spans="1:22" x14ac:dyDescent="0.2">
      <c r="A248" s="8" t="s">
        <v>408</v>
      </c>
      <c r="B248" s="8" t="s">
        <v>1060</v>
      </c>
      <c r="C248" s="8" t="s">
        <v>1082</v>
      </c>
      <c r="D248" s="9">
        <v>1000</v>
      </c>
      <c r="E248" s="8">
        <v>63.998833333333337</v>
      </c>
      <c r="F248" s="8">
        <v>21.670555555555556</v>
      </c>
      <c r="G248" s="8" t="s">
        <v>34</v>
      </c>
      <c r="H248" s="16">
        <v>49.01</v>
      </c>
      <c r="I248" s="8">
        <v>1.94</v>
      </c>
      <c r="J248" s="8">
        <v>14.73</v>
      </c>
      <c r="K248" s="8">
        <v>12.97</v>
      </c>
      <c r="L248" s="8">
        <v>0.22239999999999999</v>
      </c>
      <c r="M248" s="8">
        <v>7.36</v>
      </c>
      <c r="N248" s="8">
        <v>12.34</v>
      </c>
      <c r="O248" s="8">
        <v>1.2522</v>
      </c>
      <c r="P248" s="8">
        <v>0.23710000000000001</v>
      </c>
      <c r="Q248" s="8">
        <v>0.18740000000000001</v>
      </c>
      <c r="R248" s="8">
        <v>5.5399999999999998E-2</v>
      </c>
      <c r="S248" s="8">
        <v>9.7000000000000003E-3</v>
      </c>
      <c r="T248" s="8">
        <v>100.3142</v>
      </c>
      <c r="U248" s="8">
        <v>52.917269795025263</v>
      </c>
      <c r="V248" s="9">
        <f t="shared" si="3"/>
        <v>221.6</v>
      </c>
    </row>
    <row r="249" spans="1:22" x14ac:dyDescent="0.2">
      <c r="A249" s="8" t="s">
        <v>409</v>
      </c>
      <c r="B249" s="8" t="s">
        <v>28</v>
      </c>
      <c r="C249" s="8" t="s">
        <v>33</v>
      </c>
      <c r="D249" s="9">
        <v>1000</v>
      </c>
      <c r="E249" s="8">
        <v>64.023055555555558</v>
      </c>
      <c r="F249" s="8">
        <v>21.497777777777777</v>
      </c>
      <c r="G249" s="8" t="s">
        <v>34</v>
      </c>
      <c r="H249" s="16">
        <v>48.49</v>
      </c>
      <c r="I249" s="8">
        <v>2.06</v>
      </c>
      <c r="J249" s="8">
        <v>14.93</v>
      </c>
      <c r="K249" s="8">
        <v>12.68</v>
      </c>
      <c r="L249" s="8">
        <v>0.24660000000000001</v>
      </c>
      <c r="M249" s="8">
        <v>7.36</v>
      </c>
      <c r="N249" s="8">
        <v>12.1</v>
      </c>
      <c r="O249" s="8">
        <v>2</v>
      </c>
      <c r="P249" s="8">
        <v>0.25019999999999998</v>
      </c>
      <c r="Q249" s="8">
        <v>0.24199999999999999</v>
      </c>
      <c r="R249" s="8">
        <v>3.6999999999999998E-2</v>
      </c>
      <c r="S249" s="8">
        <v>5.5999999999999999E-3</v>
      </c>
      <c r="T249" s="8">
        <v>100.4014</v>
      </c>
      <c r="U249" s="8">
        <v>53.480276155799366</v>
      </c>
      <c r="V249" s="9">
        <f t="shared" si="3"/>
        <v>148</v>
      </c>
    </row>
    <row r="250" spans="1:22" x14ac:dyDescent="0.2">
      <c r="A250" s="8" t="s">
        <v>410</v>
      </c>
      <c r="B250" s="8" t="s">
        <v>28</v>
      </c>
      <c r="C250" s="8" t="s">
        <v>33</v>
      </c>
      <c r="D250" s="9">
        <v>1000</v>
      </c>
      <c r="E250" s="8">
        <v>64.023055555555558</v>
      </c>
      <c r="F250" s="8">
        <v>21.497777777777777</v>
      </c>
      <c r="G250" s="8" t="s">
        <v>34</v>
      </c>
      <c r="H250" s="16">
        <v>48.16</v>
      </c>
      <c r="I250" s="8">
        <v>2.04</v>
      </c>
      <c r="J250" s="8">
        <v>14.61</v>
      </c>
      <c r="K250" s="8">
        <v>12.36</v>
      </c>
      <c r="L250" s="8">
        <v>0.2334</v>
      </c>
      <c r="M250" s="8">
        <v>7.38</v>
      </c>
      <c r="N250" s="8">
        <v>11.89</v>
      </c>
      <c r="O250" s="8">
        <v>2.14</v>
      </c>
      <c r="P250" s="8">
        <v>0.22850000000000001</v>
      </c>
      <c r="Q250" s="8">
        <v>0.24</v>
      </c>
      <c r="R250" s="8">
        <v>4.9599999999999998E-2</v>
      </c>
      <c r="S250" s="8">
        <v>1.0800000000000001E-2</v>
      </c>
      <c r="T250" s="8">
        <v>99.342299999999994</v>
      </c>
      <c r="U250" s="8">
        <v>54.182968289026718</v>
      </c>
      <c r="V250" s="9">
        <f t="shared" si="3"/>
        <v>198.4</v>
      </c>
    </row>
    <row r="251" spans="1:22" x14ac:dyDescent="0.2">
      <c r="A251" s="8" t="s">
        <v>411</v>
      </c>
      <c r="B251" s="8" t="s">
        <v>28</v>
      </c>
      <c r="C251" s="8" t="s">
        <v>33</v>
      </c>
      <c r="D251" s="9">
        <v>1000</v>
      </c>
      <c r="E251" s="8">
        <v>64.023055555555558</v>
      </c>
      <c r="F251" s="8">
        <v>21.497777777777777</v>
      </c>
      <c r="G251" s="8" t="s">
        <v>34</v>
      </c>
      <c r="H251" s="16">
        <v>48.98</v>
      </c>
      <c r="I251" s="8">
        <v>2.06</v>
      </c>
      <c r="J251" s="8">
        <v>14.65</v>
      </c>
      <c r="K251" s="8">
        <v>11.38</v>
      </c>
      <c r="L251" s="8">
        <v>0.16139999999999999</v>
      </c>
      <c r="M251" s="8">
        <v>7.7</v>
      </c>
      <c r="N251" s="8">
        <v>12.26</v>
      </c>
      <c r="O251" s="8">
        <v>1.92</v>
      </c>
      <c r="P251" s="8">
        <v>0.2122</v>
      </c>
      <c r="Q251" s="8">
        <v>0.2303</v>
      </c>
      <c r="R251" s="8">
        <v>4.0399999999999998E-2</v>
      </c>
      <c r="S251" s="8">
        <v>8.3999999999999995E-3</v>
      </c>
      <c r="T251" s="8">
        <v>99.602699999999999</v>
      </c>
      <c r="U251" s="8">
        <v>57.267302347904781</v>
      </c>
      <c r="V251" s="9">
        <f t="shared" si="3"/>
        <v>161.6</v>
      </c>
    </row>
    <row r="252" spans="1:22" x14ac:dyDescent="0.2">
      <c r="A252" s="8" t="s">
        <v>412</v>
      </c>
      <c r="B252" s="8" t="s">
        <v>28</v>
      </c>
      <c r="C252" s="8" t="s">
        <v>33</v>
      </c>
      <c r="D252" s="9">
        <v>1000</v>
      </c>
      <c r="E252" s="8">
        <v>64.023055555555558</v>
      </c>
      <c r="F252" s="8">
        <v>21.497777777777777</v>
      </c>
      <c r="G252" s="8" t="s">
        <v>34</v>
      </c>
      <c r="H252" s="16">
        <v>48.32</v>
      </c>
      <c r="I252" s="8">
        <v>2.02</v>
      </c>
      <c r="J252" s="8">
        <v>14.78</v>
      </c>
      <c r="K252" s="8">
        <v>12.48</v>
      </c>
      <c r="L252" s="8">
        <v>0.19</v>
      </c>
      <c r="M252" s="8">
        <v>7.28</v>
      </c>
      <c r="N252" s="8">
        <v>11.9</v>
      </c>
      <c r="O252" s="8">
        <v>1.88</v>
      </c>
      <c r="P252" s="8">
        <v>0.2424</v>
      </c>
      <c r="Q252" s="8">
        <v>0.18509999999999999</v>
      </c>
      <c r="R252" s="8">
        <v>3.6700000000000003E-2</v>
      </c>
      <c r="S252" s="8">
        <v>1.2699999999999999E-2</v>
      </c>
      <c r="T252" s="8">
        <v>99.326899999999995</v>
      </c>
      <c r="U252" s="8">
        <v>53.603890486608407</v>
      </c>
      <c r="V252" s="9">
        <f t="shared" si="3"/>
        <v>146.80000000000001</v>
      </c>
    </row>
    <row r="253" spans="1:22" x14ac:dyDescent="0.2">
      <c r="A253" s="8" t="s">
        <v>413</v>
      </c>
      <c r="B253" s="8" t="s">
        <v>28</v>
      </c>
      <c r="C253" s="8" t="s">
        <v>33</v>
      </c>
      <c r="D253" s="9">
        <v>1000</v>
      </c>
      <c r="E253" s="8">
        <v>64.023055555555558</v>
      </c>
      <c r="F253" s="8">
        <v>21.497777777777777</v>
      </c>
      <c r="G253" s="8" t="s">
        <v>34</v>
      </c>
      <c r="H253" s="16">
        <v>48.32</v>
      </c>
      <c r="I253" s="8">
        <v>1.95</v>
      </c>
      <c r="J253" s="8">
        <v>14.73</v>
      </c>
      <c r="K253" s="8">
        <v>12.43</v>
      </c>
      <c r="L253" s="8">
        <v>0.20380000000000001</v>
      </c>
      <c r="M253" s="8">
        <v>7.32</v>
      </c>
      <c r="N253" s="8">
        <v>11.96</v>
      </c>
      <c r="O253" s="8">
        <v>1.83</v>
      </c>
      <c r="P253" s="8">
        <v>0.25750000000000001</v>
      </c>
      <c r="Q253" s="8">
        <v>0.19170000000000001</v>
      </c>
      <c r="R253" s="8">
        <v>3.2800000000000003E-2</v>
      </c>
      <c r="S253" s="8">
        <v>7.7000000000000002E-3</v>
      </c>
      <c r="T253" s="8">
        <v>99.233500000000006</v>
      </c>
      <c r="U253" s="8">
        <v>53.839922961378925</v>
      </c>
      <c r="V253" s="9">
        <f t="shared" si="3"/>
        <v>131.20000000000002</v>
      </c>
    </row>
    <row r="254" spans="1:22" x14ac:dyDescent="0.2">
      <c r="A254" s="8" t="s">
        <v>414</v>
      </c>
      <c r="B254" s="8" t="s">
        <v>28</v>
      </c>
      <c r="C254" s="8" t="s">
        <v>33</v>
      </c>
      <c r="D254" s="9">
        <v>1000</v>
      </c>
      <c r="E254" s="8">
        <v>64.023055555555558</v>
      </c>
      <c r="F254" s="8">
        <v>21.497777777777777</v>
      </c>
      <c r="G254" s="8" t="s">
        <v>34</v>
      </c>
      <c r="H254" s="16">
        <v>48.77</v>
      </c>
      <c r="I254" s="8">
        <v>2.0699999999999998</v>
      </c>
      <c r="J254" s="8">
        <v>14.96</v>
      </c>
      <c r="K254" s="8">
        <v>12.85</v>
      </c>
      <c r="L254" s="8">
        <v>0.25090000000000001</v>
      </c>
      <c r="M254" s="8">
        <v>7.03</v>
      </c>
      <c r="N254" s="8">
        <v>12.23</v>
      </c>
      <c r="O254" s="8">
        <v>1.8</v>
      </c>
      <c r="P254" s="8">
        <v>0.26279999999999998</v>
      </c>
      <c r="Q254" s="8">
        <v>0.21940000000000001</v>
      </c>
      <c r="R254" s="8">
        <v>7.3599999999999999E-2</v>
      </c>
      <c r="S254" s="8">
        <v>1.0500000000000001E-2</v>
      </c>
      <c r="T254" s="8">
        <v>100.52719999999999</v>
      </c>
      <c r="U254" s="8">
        <v>52.005060062005512</v>
      </c>
      <c r="V254" s="9">
        <f t="shared" si="3"/>
        <v>294.40000000000003</v>
      </c>
    </row>
    <row r="255" spans="1:22" x14ac:dyDescent="0.2">
      <c r="A255" s="8" t="s">
        <v>415</v>
      </c>
      <c r="B255" s="8" t="s">
        <v>28</v>
      </c>
      <c r="C255" s="8" t="s">
        <v>36</v>
      </c>
      <c r="D255" s="9">
        <v>1000</v>
      </c>
      <c r="E255" s="8">
        <v>63.997777777777777</v>
      </c>
      <c r="F255" s="8">
        <v>21.549166666666668</v>
      </c>
      <c r="G255" s="8" t="s">
        <v>34</v>
      </c>
      <c r="H255" s="16">
        <v>48.85</v>
      </c>
      <c r="I255" s="8">
        <v>2.58</v>
      </c>
      <c r="J255" s="8">
        <v>13.06</v>
      </c>
      <c r="K255" s="8">
        <v>14.08</v>
      </c>
      <c r="L255" s="8">
        <v>0.23380000000000001</v>
      </c>
      <c r="M255" s="8">
        <v>6.07</v>
      </c>
      <c r="N255" s="8">
        <v>11.77</v>
      </c>
      <c r="O255" s="8">
        <v>2.14</v>
      </c>
      <c r="P255" s="8">
        <v>0.3705</v>
      </c>
      <c r="Q255" s="8">
        <v>0.307</v>
      </c>
      <c r="R255" s="8">
        <v>5.3999999999999999E-2</v>
      </c>
      <c r="S255" s="8">
        <v>1.3899999999999999E-2</v>
      </c>
      <c r="T255" s="8">
        <v>99.529200000000003</v>
      </c>
      <c r="U255" s="8">
        <v>46.058340834220687</v>
      </c>
      <c r="V255" s="9">
        <f t="shared" si="3"/>
        <v>216</v>
      </c>
    </row>
    <row r="256" spans="1:22" x14ac:dyDescent="0.2">
      <c r="A256" s="8" t="s">
        <v>416</v>
      </c>
      <c r="B256" s="8" t="s">
        <v>28</v>
      </c>
      <c r="C256" s="8" t="s">
        <v>36</v>
      </c>
      <c r="D256" s="9">
        <v>1000</v>
      </c>
      <c r="E256" s="8">
        <v>63.997777777777777</v>
      </c>
      <c r="F256" s="8">
        <v>21.549166666666668</v>
      </c>
      <c r="G256" s="8" t="s">
        <v>34</v>
      </c>
      <c r="H256" s="16">
        <v>48.42</v>
      </c>
      <c r="I256" s="8">
        <v>2.34</v>
      </c>
      <c r="J256" s="8">
        <v>13.41</v>
      </c>
      <c r="K256" s="8">
        <v>13.23</v>
      </c>
      <c r="L256" s="8">
        <v>0.19209999999999999</v>
      </c>
      <c r="M256" s="8">
        <v>6.54</v>
      </c>
      <c r="N256" s="8">
        <v>12.11</v>
      </c>
      <c r="O256" s="8">
        <v>2.23</v>
      </c>
      <c r="P256" s="8">
        <v>0.34939999999999999</v>
      </c>
      <c r="Q256" s="8">
        <v>0.24990000000000001</v>
      </c>
      <c r="R256" s="8">
        <v>5.67E-2</v>
      </c>
      <c r="S256" s="8">
        <v>1.6500000000000001E-2</v>
      </c>
      <c r="T256" s="8">
        <v>99.144599999999997</v>
      </c>
      <c r="U256" s="8">
        <v>49.471337906646788</v>
      </c>
      <c r="V256" s="9">
        <f t="shared" si="3"/>
        <v>226.8</v>
      </c>
    </row>
    <row r="257" spans="1:22" x14ac:dyDescent="0.2">
      <c r="A257" s="8" t="s">
        <v>417</v>
      </c>
      <c r="B257" s="8" t="s">
        <v>28</v>
      </c>
      <c r="C257" s="8" t="s">
        <v>36</v>
      </c>
      <c r="D257" s="9">
        <v>1000</v>
      </c>
      <c r="E257" s="8">
        <v>63.997777777777777</v>
      </c>
      <c r="F257" s="8">
        <v>21.549166666666668</v>
      </c>
      <c r="G257" s="8" t="s">
        <v>34</v>
      </c>
      <c r="H257" s="16">
        <v>49.17</v>
      </c>
      <c r="I257" s="8">
        <v>2.35</v>
      </c>
      <c r="J257" s="8">
        <v>13.51</v>
      </c>
      <c r="K257" s="8">
        <v>14.74</v>
      </c>
      <c r="L257" s="8">
        <v>0.2447</v>
      </c>
      <c r="M257" s="8">
        <v>6.49</v>
      </c>
      <c r="N257" s="8">
        <v>12.31</v>
      </c>
      <c r="O257" s="8">
        <v>1.41</v>
      </c>
      <c r="P257" s="8">
        <v>0.11269999999999999</v>
      </c>
      <c r="Q257" s="8">
        <v>0.30599999999999999</v>
      </c>
      <c r="R257" s="8">
        <v>4.1799999999999997E-2</v>
      </c>
      <c r="S257" s="8">
        <v>1.6400000000000001E-2</v>
      </c>
      <c r="T257" s="8">
        <v>100.7016</v>
      </c>
      <c r="U257" s="8">
        <v>46.582839863170776</v>
      </c>
      <c r="V257" s="9">
        <f t="shared" si="3"/>
        <v>167.2</v>
      </c>
    </row>
    <row r="258" spans="1:22" x14ac:dyDescent="0.2">
      <c r="A258" s="8" t="s">
        <v>418</v>
      </c>
      <c r="B258" s="8" t="s">
        <v>28</v>
      </c>
      <c r="C258" s="8" t="s">
        <v>36</v>
      </c>
      <c r="D258" s="9">
        <v>1000</v>
      </c>
      <c r="E258" s="8">
        <v>63.997777777777777</v>
      </c>
      <c r="F258" s="8">
        <v>21.549166666666668</v>
      </c>
      <c r="G258" s="8" t="s">
        <v>34</v>
      </c>
      <c r="H258" s="16">
        <v>48.97</v>
      </c>
      <c r="I258" s="8">
        <v>2.62</v>
      </c>
      <c r="J258" s="8">
        <v>13.27</v>
      </c>
      <c r="K258" s="8">
        <v>14.9</v>
      </c>
      <c r="L258" s="8">
        <v>0.27550000000000002</v>
      </c>
      <c r="M258" s="8">
        <v>6.31</v>
      </c>
      <c r="N258" s="8">
        <v>11.65</v>
      </c>
      <c r="O258" s="8">
        <v>1.91</v>
      </c>
      <c r="P258" s="8">
        <v>0.23400000000000001</v>
      </c>
      <c r="Q258" s="8">
        <v>0.2802</v>
      </c>
      <c r="R258" s="8">
        <v>2.9700000000000001E-2</v>
      </c>
      <c r="S258" s="8">
        <v>1.3899999999999999E-2</v>
      </c>
      <c r="T258" s="8">
        <v>100.4633</v>
      </c>
      <c r="U258" s="8">
        <v>45.615713848141581</v>
      </c>
      <c r="V258" s="9">
        <f t="shared" si="3"/>
        <v>118.80000000000001</v>
      </c>
    </row>
    <row r="259" spans="1:22" x14ac:dyDescent="0.2">
      <c r="A259" s="8" t="s">
        <v>419</v>
      </c>
      <c r="B259" s="8" t="s">
        <v>28</v>
      </c>
      <c r="C259" s="8" t="s">
        <v>36</v>
      </c>
      <c r="D259" s="9">
        <v>1000</v>
      </c>
      <c r="E259" s="8">
        <v>63.997777777777777</v>
      </c>
      <c r="F259" s="8">
        <v>21.549166666666668</v>
      </c>
      <c r="G259" s="8" t="s">
        <v>34</v>
      </c>
      <c r="H259" s="16">
        <v>49.66</v>
      </c>
      <c r="I259" s="8">
        <v>2.44</v>
      </c>
      <c r="J259" s="8">
        <v>13.55</v>
      </c>
      <c r="K259" s="8">
        <v>14.3</v>
      </c>
      <c r="L259" s="8">
        <v>0.24360000000000001</v>
      </c>
      <c r="M259" s="8">
        <v>6.4</v>
      </c>
      <c r="N259" s="8">
        <v>11.84</v>
      </c>
      <c r="O259" s="8">
        <v>1.53</v>
      </c>
      <c r="P259" s="8">
        <v>0.24410000000000001</v>
      </c>
      <c r="Q259" s="8">
        <v>0.32650000000000001</v>
      </c>
      <c r="R259" s="8">
        <v>4.1700000000000001E-2</v>
      </c>
      <c r="S259" s="8">
        <v>1.5599999999999999E-2</v>
      </c>
      <c r="T259" s="8">
        <v>100.5915</v>
      </c>
      <c r="U259" s="8">
        <v>46.989670096134837</v>
      </c>
      <c r="V259" s="9">
        <f t="shared" si="3"/>
        <v>166.8</v>
      </c>
    </row>
    <row r="260" spans="1:22" x14ac:dyDescent="0.2">
      <c r="A260" s="8" t="s">
        <v>420</v>
      </c>
      <c r="B260" s="8" t="s">
        <v>28</v>
      </c>
      <c r="C260" s="8" t="s">
        <v>36</v>
      </c>
      <c r="D260" s="9">
        <v>1000</v>
      </c>
      <c r="E260" s="8">
        <v>63.997777777777777</v>
      </c>
      <c r="F260" s="8">
        <v>21.549166666666668</v>
      </c>
      <c r="G260" s="8" t="s">
        <v>34</v>
      </c>
      <c r="H260" s="16">
        <v>49.87</v>
      </c>
      <c r="I260" s="8">
        <v>2.46</v>
      </c>
      <c r="J260" s="8">
        <v>13.75</v>
      </c>
      <c r="K260" s="8">
        <v>12.86</v>
      </c>
      <c r="L260" s="8">
        <v>0.23089999999999999</v>
      </c>
      <c r="M260" s="8">
        <v>6.58</v>
      </c>
      <c r="N260" s="8">
        <v>11.65</v>
      </c>
      <c r="O260" s="8">
        <v>2.35</v>
      </c>
      <c r="P260" s="8">
        <v>0.22750000000000001</v>
      </c>
      <c r="Q260" s="8">
        <v>0.2339</v>
      </c>
      <c r="R260" s="8">
        <v>2.9499999999999998E-2</v>
      </c>
      <c r="S260" s="8">
        <v>1.23E-2</v>
      </c>
      <c r="T260" s="8">
        <v>100.25409999999999</v>
      </c>
      <c r="U260" s="8">
        <v>50.332884266173629</v>
      </c>
      <c r="V260" s="9">
        <f t="shared" si="3"/>
        <v>118</v>
      </c>
    </row>
    <row r="261" spans="1:22" x14ac:dyDescent="0.2">
      <c r="A261" s="8" t="s">
        <v>421</v>
      </c>
      <c r="B261" s="8" t="s">
        <v>28</v>
      </c>
      <c r="C261" s="8" t="s">
        <v>36</v>
      </c>
      <c r="D261" s="9">
        <v>1000</v>
      </c>
      <c r="E261" s="8">
        <v>63.997777777777777</v>
      </c>
      <c r="F261" s="8">
        <v>21.549166666666668</v>
      </c>
      <c r="G261" s="8" t="s">
        <v>34</v>
      </c>
      <c r="H261" s="16">
        <v>49.21</v>
      </c>
      <c r="I261" s="8">
        <v>2.4</v>
      </c>
      <c r="J261" s="8">
        <v>13.5</v>
      </c>
      <c r="K261" s="8">
        <v>14.78</v>
      </c>
      <c r="L261" s="8">
        <v>0.24260000000000001</v>
      </c>
      <c r="M261" s="8">
        <v>6.27</v>
      </c>
      <c r="N261" s="8">
        <v>11.68</v>
      </c>
      <c r="O261" s="8">
        <v>1.5</v>
      </c>
      <c r="P261" s="8">
        <v>0.19270000000000001</v>
      </c>
      <c r="Q261" s="8">
        <v>0.22700000000000001</v>
      </c>
      <c r="R261" s="8">
        <v>4.4600000000000001E-2</v>
      </c>
      <c r="S261" s="8">
        <v>1.2999999999999999E-2</v>
      </c>
      <c r="T261" s="8">
        <v>100.0599</v>
      </c>
      <c r="U261" s="8">
        <v>45.658559511020698</v>
      </c>
      <c r="V261" s="9">
        <f t="shared" si="3"/>
        <v>178.4</v>
      </c>
    </row>
    <row r="262" spans="1:22" x14ac:dyDescent="0.2">
      <c r="A262" s="8" t="s">
        <v>422</v>
      </c>
      <c r="B262" s="8" t="s">
        <v>15</v>
      </c>
      <c r="C262" s="8" t="s">
        <v>65</v>
      </c>
      <c r="D262" s="9">
        <v>800</v>
      </c>
      <c r="E262" s="8">
        <v>63.966777780000001</v>
      </c>
      <c r="F262" s="8">
        <v>21.988583330000001</v>
      </c>
      <c r="G262" s="8" t="s">
        <v>54</v>
      </c>
      <c r="H262" s="16">
        <v>49.22</v>
      </c>
      <c r="I262" s="8">
        <v>1.5649999999999999</v>
      </c>
      <c r="J262" s="8">
        <v>13.97</v>
      </c>
      <c r="K262" s="8">
        <v>12.46</v>
      </c>
      <c r="L262" s="8">
        <v>0.26090000000000002</v>
      </c>
      <c r="M262" s="8">
        <v>7.08</v>
      </c>
      <c r="N262" s="8">
        <v>12.21</v>
      </c>
      <c r="O262" s="8">
        <v>2.17</v>
      </c>
      <c r="P262" s="8">
        <v>0.2069</v>
      </c>
      <c r="Q262" s="8">
        <v>0.12529999999999999</v>
      </c>
      <c r="R262" s="8">
        <v>6.8599999999999994E-2</v>
      </c>
      <c r="S262" s="8">
        <v>8.5000000000000006E-3</v>
      </c>
      <c r="T262" s="8">
        <v>99.345200000000006</v>
      </c>
      <c r="U262" s="8">
        <v>52.950391860693472</v>
      </c>
      <c r="V262" s="9">
        <f t="shared" si="3"/>
        <v>274.39999999999998</v>
      </c>
    </row>
    <row r="263" spans="1:22" x14ac:dyDescent="0.2">
      <c r="A263" s="8" t="s">
        <v>423</v>
      </c>
      <c r="B263" s="8" t="s">
        <v>15</v>
      </c>
      <c r="C263" s="8" t="s">
        <v>65</v>
      </c>
      <c r="D263" s="9">
        <v>800</v>
      </c>
      <c r="E263" s="8">
        <v>63.966777780000001</v>
      </c>
      <c r="F263" s="8">
        <v>21.988583330000001</v>
      </c>
      <c r="G263" s="8" t="s">
        <v>54</v>
      </c>
      <c r="H263" s="16">
        <v>49.43</v>
      </c>
      <c r="I263" s="8">
        <v>1.577</v>
      </c>
      <c r="J263" s="8">
        <v>14.06</v>
      </c>
      <c r="K263" s="8">
        <v>12.57</v>
      </c>
      <c r="L263" s="8">
        <v>0.2074</v>
      </c>
      <c r="M263" s="8">
        <v>7.09</v>
      </c>
      <c r="N263" s="8">
        <v>12.28</v>
      </c>
      <c r="O263" s="8">
        <v>2.34</v>
      </c>
      <c r="P263" s="8">
        <v>0.18329999999999999</v>
      </c>
      <c r="Q263" s="8">
        <v>0.11</v>
      </c>
      <c r="R263" s="8">
        <v>8.1699999999999995E-2</v>
      </c>
      <c r="S263" s="8">
        <v>8.3000000000000001E-3</v>
      </c>
      <c r="T263" s="8">
        <v>99.937700000000007</v>
      </c>
      <c r="U263" s="8">
        <v>52.766543011655834</v>
      </c>
      <c r="V263" s="9">
        <f t="shared" si="3"/>
        <v>326.8</v>
      </c>
    </row>
    <row r="264" spans="1:22" x14ac:dyDescent="0.2">
      <c r="A264" s="8" t="s">
        <v>424</v>
      </c>
      <c r="B264" s="8" t="s">
        <v>15</v>
      </c>
      <c r="C264" s="8" t="s">
        <v>65</v>
      </c>
      <c r="D264" s="9">
        <v>800</v>
      </c>
      <c r="E264" s="8">
        <v>63.966777780000001</v>
      </c>
      <c r="F264" s="8">
        <v>21.988583330000001</v>
      </c>
      <c r="G264" s="8" t="s">
        <v>54</v>
      </c>
      <c r="H264" s="16">
        <v>49.17</v>
      </c>
      <c r="I264" s="8">
        <v>1.5980000000000001</v>
      </c>
      <c r="J264" s="8">
        <v>13.82</v>
      </c>
      <c r="K264" s="8">
        <v>12.51</v>
      </c>
      <c r="L264" s="8">
        <v>0.19009999999999999</v>
      </c>
      <c r="M264" s="8">
        <v>7.05</v>
      </c>
      <c r="N264" s="8">
        <v>12.17</v>
      </c>
      <c r="O264" s="8">
        <v>2.14</v>
      </c>
      <c r="P264" s="8">
        <v>0.18060000000000001</v>
      </c>
      <c r="Q264" s="8">
        <v>0.17730000000000001</v>
      </c>
      <c r="R264" s="8">
        <v>7.9600000000000004E-2</v>
      </c>
      <c r="S264" s="8">
        <v>5.7000000000000002E-3</v>
      </c>
      <c r="T264" s="8">
        <v>99.091300000000004</v>
      </c>
      <c r="U264" s="8">
        <v>52.744783666865381</v>
      </c>
      <c r="V264" s="9">
        <f t="shared" si="3"/>
        <v>318.39999999999998</v>
      </c>
    </row>
    <row r="265" spans="1:22" x14ac:dyDescent="0.2">
      <c r="A265" s="8" t="s">
        <v>425</v>
      </c>
      <c r="B265" s="8" t="s">
        <v>15</v>
      </c>
      <c r="C265" s="8" t="s">
        <v>65</v>
      </c>
      <c r="D265" s="9">
        <v>800</v>
      </c>
      <c r="E265" s="8">
        <v>63.966777780000001</v>
      </c>
      <c r="F265" s="8">
        <v>21.988583330000001</v>
      </c>
      <c r="G265" s="8" t="s">
        <v>54</v>
      </c>
      <c r="H265" s="16">
        <v>49.12</v>
      </c>
      <c r="I265" s="8">
        <v>1.5448</v>
      </c>
      <c r="J265" s="8">
        <v>13.85</v>
      </c>
      <c r="K265" s="8">
        <v>12.44</v>
      </c>
      <c r="L265" s="8">
        <v>0.2298</v>
      </c>
      <c r="M265" s="8">
        <v>7.19</v>
      </c>
      <c r="N265" s="8">
        <v>12.09</v>
      </c>
      <c r="O265" s="8">
        <v>2.31</v>
      </c>
      <c r="P265" s="8">
        <v>0.18140000000000001</v>
      </c>
      <c r="Q265" s="8">
        <v>0.1532</v>
      </c>
      <c r="R265" s="8">
        <v>7.6999999999999999E-2</v>
      </c>
      <c r="S265" s="8">
        <v>5.8999999999999999E-3</v>
      </c>
      <c r="T265" s="8">
        <v>99.192099999999996</v>
      </c>
      <c r="U265" s="8">
        <v>53.374279091344597</v>
      </c>
      <c r="V265" s="9">
        <f t="shared" si="3"/>
        <v>308</v>
      </c>
    </row>
    <row r="266" spans="1:22" x14ac:dyDescent="0.2">
      <c r="A266" s="8" t="s">
        <v>426</v>
      </c>
      <c r="B266" s="8" t="s">
        <v>15</v>
      </c>
      <c r="C266" s="8" t="s">
        <v>65</v>
      </c>
      <c r="D266" s="9">
        <v>800</v>
      </c>
      <c r="E266" s="8">
        <v>63.966777780000001</v>
      </c>
      <c r="F266" s="8">
        <v>21.988583330000001</v>
      </c>
      <c r="G266" s="8" t="s">
        <v>54</v>
      </c>
      <c r="H266" s="16">
        <v>49.39</v>
      </c>
      <c r="I266" s="8">
        <v>1.6003000000000001</v>
      </c>
      <c r="J266" s="8">
        <v>13.86</v>
      </c>
      <c r="K266" s="8">
        <v>12.45</v>
      </c>
      <c r="L266" s="8">
        <v>0.20519999999999999</v>
      </c>
      <c r="M266" s="8">
        <v>6.98</v>
      </c>
      <c r="N266" s="8">
        <v>12.29</v>
      </c>
      <c r="O266" s="8">
        <v>2.2400000000000002</v>
      </c>
      <c r="P266" s="8">
        <v>0.1925</v>
      </c>
      <c r="Q266" s="8">
        <v>0.11509999999999999</v>
      </c>
      <c r="R266" s="8">
        <v>7.0000000000000007E-2</v>
      </c>
      <c r="S266" s="8">
        <v>8.3000000000000001E-3</v>
      </c>
      <c r="T266" s="8">
        <v>99.401399999999995</v>
      </c>
      <c r="U266" s="8">
        <v>52.615880271058465</v>
      </c>
      <c r="V266" s="9">
        <f t="shared" si="3"/>
        <v>280.00000000000006</v>
      </c>
    </row>
    <row r="267" spans="1:22" x14ac:dyDescent="0.2">
      <c r="A267" s="8" t="s">
        <v>427</v>
      </c>
      <c r="B267" s="8" t="s">
        <v>15</v>
      </c>
      <c r="C267" s="8" t="s">
        <v>65</v>
      </c>
      <c r="D267" s="9">
        <v>800</v>
      </c>
      <c r="E267" s="8">
        <v>63.966777780000001</v>
      </c>
      <c r="F267" s="8">
        <v>21.988583330000001</v>
      </c>
      <c r="G267" s="8" t="s">
        <v>54</v>
      </c>
      <c r="H267" s="16">
        <v>49.25</v>
      </c>
      <c r="I267" s="8">
        <v>1.5486</v>
      </c>
      <c r="J267" s="8">
        <v>13.78</v>
      </c>
      <c r="K267" s="8">
        <v>12.45</v>
      </c>
      <c r="L267" s="8">
        <v>0.21829999999999999</v>
      </c>
      <c r="M267" s="8">
        <v>7.11</v>
      </c>
      <c r="N267" s="8">
        <v>12.14</v>
      </c>
      <c r="O267" s="8">
        <v>2.2400000000000002</v>
      </c>
      <c r="P267" s="8">
        <v>0.19570000000000001</v>
      </c>
      <c r="Q267" s="8">
        <v>0.15970000000000001</v>
      </c>
      <c r="R267" s="8">
        <v>7.1499999999999994E-2</v>
      </c>
      <c r="S267" s="8">
        <v>8.6999999999999994E-3</v>
      </c>
      <c r="T267" s="8">
        <v>99.172499999999999</v>
      </c>
      <c r="U267" s="8">
        <v>53.075715698280774</v>
      </c>
      <c r="V267" s="9">
        <f t="shared" si="3"/>
        <v>286</v>
      </c>
    </row>
    <row r="268" spans="1:22" x14ac:dyDescent="0.2">
      <c r="A268" s="8" t="s">
        <v>428</v>
      </c>
      <c r="B268" s="8" t="s">
        <v>15</v>
      </c>
      <c r="C268" s="8" t="s">
        <v>65</v>
      </c>
      <c r="D268" s="9">
        <v>800</v>
      </c>
      <c r="E268" s="8">
        <v>63.966777780000001</v>
      </c>
      <c r="F268" s="8">
        <v>21.988583330000001</v>
      </c>
      <c r="G268" s="8" t="s">
        <v>54</v>
      </c>
      <c r="H268" s="16">
        <v>49.15</v>
      </c>
      <c r="I268" s="8">
        <v>1.6006</v>
      </c>
      <c r="J268" s="8">
        <v>13.96</v>
      </c>
      <c r="K268" s="8">
        <v>12.52</v>
      </c>
      <c r="L268" s="8">
        <v>0.25209999999999999</v>
      </c>
      <c r="M268" s="8">
        <v>6.83</v>
      </c>
      <c r="N268" s="8">
        <v>12.42</v>
      </c>
      <c r="O268" s="8">
        <v>2.2000000000000002</v>
      </c>
      <c r="P268" s="8">
        <v>0.17699999999999999</v>
      </c>
      <c r="Q268" s="8">
        <v>0.13070000000000001</v>
      </c>
      <c r="R268" s="8">
        <v>0.1</v>
      </c>
      <c r="S268" s="8">
        <v>1.0999999999999999E-2</v>
      </c>
      <c r="T268" s="8">
        <v>99.351399999999998</v>
      </c>
      <c r="U268" s="8">
        <v>51.934030793188832</v>
      </c>
      <c r="V268" s="9">
        <f t="shared" ref="V268:V331" si="4">R268*0.4*10000</f>
        <v>400.00000000000006</v>
      </c>
    </row>
    <row r="269" spans="1:22" x14ac:dyDescent="0.2">
      <c r="A269" s="8" t="s">
        <v>429</v>
      </c>
      <c r="B269" s="8" t="s">
        <v>15</v>
      </c>
      <c r="C269" s="8" t="s">
        <v>65</v>
      </c>
      <c r="D269" s="9">
        <v>800</v>
      </c>
      <c r="E269" s="8">
        <v>63.966777780000001</v>
      </c>
      <c r="F269" s="8">
        <v>21.988583330000001</v>
      </c>
      <c r="G269" s="8" t="s">
        <v>54</v>
      </c>
      <c r="H269" s="16">
        <v>49.24</v>
      </c>
      <c r="I269" s="8">
        <v>1.5523</v>
      </c>
      <c r="J269" s="8">
        <v>13.96</v>
      </c>
      <c r="K269" s="8">
        <v>12.47</v>
      </c>
      <c r="L269" s="8">
        <v>0.20910000000000001</v>
      </c>
      <c r="M269" s="8">
        <v>6.94</v>
      </c>
      <c r="N269" s="8">
        <v>12.51</v>
      </c>
      <c r="O269" s="8">
        <v>2.33</v>
      </c>
      <c r="P269" s="8">
        <v>0.20649999999999999</v>
      </c>
      <c r="Q269" s="8">
        <v>0.15690000000000001</v>
      </c>
      <c r="R269" s="8">
        <v>7.7499999999999999E-2</v>
      </c>
      <c r="S269" s="8">
        <v>1.12E-2</v>
      </c>
      <c r="T269" s="8">
        <v>99.663499999999999</v>
      </c>
      <c r="U269" s="8">
        <v>52.432541964068548</v>
      </c>
      <c r="V269" s="9">
        <f t="shared" si="4"/>
        <v>310</v>
      </c>
    </row>
    <row r="270" spans="1:22" x14ac:dyDescent="0.2">
      <c r="A270" s="8" t="s">
        <v>430</v>
      </c>
      <c r="B270" s="8" t="s">
        <v>15</v>
      </c>
      <c r="C270" s="8" t="s">
        <v>65</v>
      </c>
      <c r="D270" s="9">
        <v>800</v>
      </c>
      <c r="E270" s="8">
        <v>63.966777780000001</v>
      </c>
      <c r="F270" s="8">
        <v>21.988583330000001</v>
      </c>
      <c r="G270" s="8" t="s">
        <v>54</v>
      </c>
      <c r="H270" s="16">
        <v>49.43</v>
      </c>
      <c r="I270" s="8">
        <v>1.5444</v>
      </c>
      <c r="J270" s="8">
        <v>13.9</v>
      </c>
      <c r="K270" s="8">
        <v>12.47</v>
      </c>
      <c r="L270" s="8">
        <v>0.2263</v>
      </c>
      <c r="M270" s="8">
        <v>7.04</v>
      </c>
      <c r="N270" s="8">
        <v>12.41</v>
      </c>
      <c r="O270" s="8">
        <v>2.29</v>
      </c>
      <c r="P270" s="8">
        <v>0.1981</v>
      </c>
      <c r="Q270" s="8">
        <v>0.1898</v>
      </c>
      <c r="R270" s="8">
        <v>7.7700000000000005E-2</v>
      </c>
      <c r="S270" s="8">
        <v>7.4000000000000003E-3</v>
      </c>
      <c r="T270" s="8">
        <v>99.783699999999996</v>
      </c>
      <c r="U270" s="8">
        <v>52.789225096100949</v>
      </c>
      <c r="V270" s="9">
        <f t="shared" si="4"/>
        <v>310.8</v>
      </c>
    </row>
    <row r="271" spans="1:22" x14ac:dyDescent="0.2">
      <c r="A271" s="8" t="s">
        <v>431</v>
      </c>
      <c r="B271" s="8" t="s">
        <v>15</v>
      </c>
      <c r="C271" s="8" t="s">
        <v>68</v>
      </c>
      <c r="D271" s="9">
        <v>800</v>
      </c>
      <c r="E271" s="8">
        <v>63.919388888888889</v>
      </c>
      <c r="F271" s="8">
        <v>22.084027777777777</v>
      </c>
      <c r="G271" s="8" t="s">
        <v>54</v>
      </c>
      <c r="H271" s="16">
        <v>49.84</v>
      </c>
      <c r="I271" s="8">
        <v>1.5354000000000001</v>
      </c>
      <c r="J271" s="8">
        <v>14.21</v>
      </c>
      <c r="K271" s="8">
        <v>12.22</v>
      </c>
      <c r="L271" s="8">
        <v>0.24099999999999999</v>
      </c>
      <c r="M271" s="8">
        <v>7.01</v>
      </c>
      <c r="N271" s="8">
        <v>12.14</v>
      </c>
      <c r="O271" s="8">
        <v>1.64</v>
      </c>
      <c r="P271" s="8">
        <v>0.19489999999999999</v>
      </c>
      <c r="Q271" s="8">
        <v>0.1384</v>
      </c>
      <c r="R271" s="8">
        <v>7.1400000000000005E-2</v>
      </c>
      <c r="S271" s="8">
        <v>1.14E-2</v>
      </c>
      <c r="T271" s="8">
        <v>99.252499999999998</v>
      </c>
      <c r="U271" s="8">
        <v>53.187329274256868</v>
      </c>
      <c r="V271" s="9">
        <f t="shared" si="4"/>
        <v>285.60000000000002</v>
      </c>
    </row>
    <row r="272" spans="1:22" x14ac:dyDescent="0.2">
      <c r="A272" s="8" t="s">
        <v>432</v>
      </c>
      <c r="B272" s="8" t="s">
        <v>15</v>
      </c>
      <c r="C272" s="8" t="s">
        <v>68</v>
      </c>
      <c r="D272" s="9">
        <v>800</v>
      </c>
      <c r="E272" s="8">
        <v>63.919388888888889</v>
      </c>
      <c r="F272" s="8">
        <v>22.084027777777777</v>
      </c>
      <c r="G272" s="8" t="s">
        <v>54</v>
      </c>
      <c r="H272" s="16">
        <v>50.13</v>
      </c>
      <c r="I272" s="8">
        <v>1.4887999999999999</v>
      </c>
      <c r="J272" s="8">
        <v>14.25</v>
      </c>
      <c r="K272" s="8">
        <v>12.71</v>
      </c>
      <c r="L272" s="8">
        <v>0.19939999999999999</v>
      </c>
      <c r="M272" s="8">
        <v>7.31</v>
      </c>
      <c r="N272" s="8">
        <v>12.14</v>
      </c>
      <c r="O272" s="8">
        <v>1.74</v>
      </c>
      <c r="P272" s="8">
        <v>0.1862</v>
      </c>
      <c r="Q272" s="8">
        <v>0.15040000000000001</v>
      </c>
      <c r="R272" s="8">
        <v>7.1999999999999995E-2</v>
      </c>
      <c r="S272" s="8">
        <v>1.03E-2</v>
      </c>
      <c r="T272" s="8">
        <v>100.3871</v>
      </c>
      <c r="U272" s="8">
        <v>53.251821780057007</v>
      </c>
      <c r="V272" s="9">
        <f t="shared" si="4"/>
        <v>288</v>
      </c>
    </row>
    <row r="273" spans="1:22" x14ac:dyDescent="0.2">
      <c r="A273" s="8" t="s">
        <v>433</v>
      </c>
      <c r="B273" s="8" t="s">
        <v>15</v>
      </c>
      <c r="C273" s="8" t="s">
        <v>68</v>
      </c>
      <c r="D273" s="9">
        <v>800</v>
      </c>
      <c r="E273" s="8">
        <v>63.919388888888889</v>
      </c>
      <c r="F273" s="8">
        <v>22.084027777777777</v>
      </c>
      <c r="G273" s="8" t="s">
        <v>54</v>
      </c>
      <c r="H273" s="16">
        <v>49.92</v>
      </c>
      <c r="I273" s="8">
        <v>1.5504</v>
      </c>
      <c r="J273" s="8">
        <v>13.84</v>
      </c>
      <c r="K273" s="8">
        <v>12.35</v>
      </c>
      <c r="L273" s="8">
        <v>0.17879999999999999</v>
      </c>
      <c r="M273" s="8">
        <v>7.21</v>
      </c>
      <c r="N273" s="8">
        <v>11.87</v>
      </c>
      <c r="O273" s="8">
        <v>1.91</v>
      </c>
      <c r="P273" s="8">
        <v>0.19450000000000001</v>
      </c>
      <c r="Q273" s="8">
        <v>0.20349999999999999</v>
      </c>
      <c r="R273" s="8">
        <v>7.8899999999999998E-2</v>
      </c>
      <c r="S273" s="8">
        <v>8.8000000000000005E-3</v>
      </c>
      <c r="T273" s="8">
        <v>99.314899999999994</v>
      </c>
      <c r="U273" s="8">
        <v>53.624019498592276</v>
      </c>
      <c r="V273" s="9">
        <f t="shared" si="4"/>
        <v>315.59999999999997</v>
      </c>
    </row>
    <row r="274" spans="1:22" x14ac:dyDescent="0.2">
      <c r="A274" s="8" t="s">
        <v>434</v>
      </c>
      <c r="B274" s="8" t="s">
        <v>15</v>
      </c>
      <c r="C274" s="8" t="s">
        <v>68</v>
      </c>
      <c r="D274" s="9">
        <v>800</v>
      </c>
      <c r="E274" s="8">
        <v>63.919388888888889</v>
      </c>
      <c r="F274" s="8">
        <v>22.084027777777777</v>
      </c>
      <c r="G274" s="8" t="s">
        <v>54</v>
      </c>
      <c r="H274" s="16">
        <v>49.79</v>
      </c>
      <c r="I274" s="8">
        <v>1.5083</v>
      </c>
      <c r="J274" s="8">
        <v>14.03</v>
      </c>
      <c r="K274" s="8">
        <v>12.32</v>
      </c>
      <c r="L274" s="8">
        <v>0.22570000000000001</v>
      </c>
      <c r="M274" s="8">
        <v>7.12</v>
      </c>
      <c r="N274" s="8">
        <v>12.07</v>
      </c>
      <c r="O274" s="8">
        <v>1.86</v>
      </c>
      <c r="P274" s="8">
        <v>0.18340000000000001</v>
      </c>
      <c r="Q274" s="8">
        <v>0.1575</v>
      </c>
      <c r="R274" s="8">
        <v>6.9199999999999998E-2</v>
      </c>
      <c r="S274" s="8">
        <v>1.0500000000000001E-2</v>
      </c>
      <c r="T274" s="8">
        <v>99.3446</v>
      </c>
      <c r="U274" s="8">
        <v>53.372031440199095</v>
      </c>
      <c r="V274" s="9">
        <f t="shared" si="4"/>
        <v>276.8</v>
      </c>
    </row>
    <row r="275" spans="1:22" x14ac:dyDescent="0.2">
      <c r="A275" s="8" t="s">
        <v>435</v>
      </c>
      <c r="B275" s="8" t="s">
        <v>15</v>
      </c>
      <c r="C275" s="8" t="s">
        <v>68</v>
      </c>
      <c r="D275" s="9">
        <v>800</v>
      </c>
      <c r="E275" s="8">
        <v>63.919388888888889</v>
      </c>
      <c r="F275" s="8">
        <v>22.084027777777777</v>
      </c>
      <c r="G275" s="8" t="s">
        <v>54</v>
      </c>
      <c r="H275" s="16">
        <v>49.86</v>
      </c>
      <c r="I275" s="8">
        <v>1.4924999999999999</v>
      </c>
      <c r="J275" s="8">
        <v>13.97</v>
      </c>
      <c r="K275" s="8">
        <v>12.49</v>
      </c>
      <c r="L275" s="8">
        <v>0.22239999999999999</v>
      </c>
      <c r="M275" s="8">
        <v>7.21</v>
      </c>
      <c r="N275" s="8">
        <v>12.09</v>
      </c>
      <c r="O275" s="8">
        <v>1.93</v>
      </c>
      <c r="P275" s="8">
        <v>0.19570000000000001</v>
      </c>
      <c r="Q275" s="8">
        <v>0.19259999999999999</v>
      </c>
      <c r="R275" s="8">
        <v>6.4000000000000001E-2</v>
      </c>
      <c r="S275" s="8">
        <v>9.4999999999999998E-3</v>
      </c>
      <c r="T275" s="8">
        <v>99.726699999999994</v>
      </c>
      <c r="U275" s="8">
        <v>53.343581824519653</v>
      </c>
      <c r="V275" s="9">
        <f t="shared" si="4"/>
        <v>256</v>
      </c>
    </row>
    <row r="276" spans="1:22" x14ac:dyDescent="0.2">
      <c r="A276" s="8" t="s">
        <v>436</v>
      </c>
      <c r="B276" s="8" t="s">
        <v>15</v>
      </c>
      <c r="C276" s="8" t="s">
        <v>68</v>
      </c>
      <c r="D276" s="9">
        <v>800</v>
      </c>
      <c r="E276" s="8">
        <v>63.919388888888889</v>
      </c>
      <c r="F276" s="8">
        <v>22.084027777777777</v>
      </c>
      <c r="G276" s="8" t="s">
        <v>54</v>
      </c>
      <c r="H276" s="16">
        <v>49.62</v>
      </c>
      <c r="I276" s="8">
        <v>1.5321</v>
      </c>
      <c r="J276" s="8">
        <v>14.22</v>
      </c>
      <c r="K276" s="8">
        <v>12.18</v>
      </c>
      <c r="L276" s="8">
        <v>0.21790000000000001</v>
      </c>
      <c r="M276" s="8">
        <v>7.27</v>
      </c>
      <c r="N276" s="8">
        <v>11.94</v>
      </c>
      <c r="O276" s="8">
        <v>2.19</v>
      </c>
      <c r="P276" s="8">
        <v>0.19070000000000001</v>
      </c>
      <c r="Q276" s="8">
        <v>0.13400000000000001</v>
      </c>
      <c r="R276" s="8">
        <v>7.5300000000000006E-2</v>
      </c>
      <c r="S276" s="8">
        <v>9.2999999999999992E-3</v>
      </c>
      <c r="T276" s="8">
        <v>99.579300000000003</v>
      </c>
      <c r="U276" s="8">
        <v>54.174349973876353</v>
      </c>
      <c r="V276" s="9">
        <f t="shared" si="4"/>
        <v>301.20000000000005</v>
      </c>
    </row>
    <row r="277" spans="1:22" x14ac:dyDescent="0.2">
      <c r="A277" s="8" t="s">
        <v>437</v>
      </c>
      <c r="B277" s="8" t="s">
        <v>15</v>
      </c>
      <c r="C277" s="8" t="s">
        <v>68</v>
      </c>
      <c r="D277" s="9">
        <v>800</v>
      </c>
      <c r="E277" s="8">
        <v>63.919388888888889</v>
      </c>
      <c r="F277" s="8">
        <v>22.084027777777777</v>
      </c>
      <c r="G277" s="8" t="s">
        <v>54</v>
      </c>
      <c r="H277" s="16">
        <v>49.6</v>
      </c>
      <c r="I277" s="8">
        <v>1.5488</v>
      </c>
      <c r="J277" s="8">
        <v>13.99</v>
      </c>
      <c r="K277" s="8">
        <v>12.47</v>
      </c>
      <c r="L277" s="8">
        <v>0.2225</v>
      </c>
      <c r="M277" s="8">
        <v>7.2</v>
      </c>
      <c r="N277" s="8">
        <v>12.08</v>
      </c>
      <c r="O277" s="8">
        <v>2.19</v>
      </c>
      <c r="P277" s="8">
        <v>0.1734</v>
      </c>
      <c r="Q277" s="8">
        <v>0.14829999999999999</v>
      </c>
      <c r="R277" s="8">
        <v>7.7200000000000005E-2</v>
      </c>
      <c r="S277" s="8">
        <v>9.7000000000000003E-3</v>
      </c>
      <c r="T277" s="8">
        <v>99.709900000000005</v>
      </c>
      <c r="U277" s="8">
        <v>53.348923769758578</v>
      </c>
      <c r="V277" s="9">
        <f t="shared" si="4"/>
        <v>308.80000000000007</v>
      </c>
    </row>
    <row r="278" spans="1:22" x14ac:dyDescent="0.2">
      <c r="A278" s="8" t="s">
        <v>438</v>
      </c>
      <c r="B278" s="8" t="s">
        <v>15</v>
      </c>
      <c r="C278" s="8" t="s">
        <v>68</v>
      </c>
      <c r="D278" s="9">
        <v>800</v>
      </c>
      <c r="E278" s="8">
        <v>63.919388888888889</v>
      </c>
      <c r="F278" s="8">
        <v>22.084027777777777</v>
      </c>
      <c r="G278" s="8" t="s">
        <v>54</v>
      </c>
      <c r="H278" s="16">
        <v>50.01</v>
      </c>
      <c r="I278" s="8">
        <v>1.5046999999999999</v>
      </c>
      <c r="J278" s="8">
        <v>14.14</v>
      </c>
      <c r="K278" s="8">
        <v>12.35</v>
      </c>
      <c r="L278" s="8">
        <v>0.18229999999999999</v>
      </c>
      <c r="M278" s="8">
        <v>7.22</v>
      </c>
      <c r="N278" s="8">
        <v>12.05</v>
      </c>
      <c r="O278" s="8">
        <v>2.16</v>
      </c>
      <c r="P278" s="8">
        <v>0.18279999999999999</v>
      </c>
      <c r="Q278" s="8">
        <v>0.15679999999999999</v>
      </c>
      <c r="R278" s="8">
        <v>6.5699999999999995E-2</v>
      </c>
      <c r="S278" s="8">
        <v>1.0999999999999999E-2</v>
      </c>
      <c r="T278" s="8">
        <v>100.0333</v>
      </c>
      <c r="U278" s="8">
        <v>53.658485771305095</v>
      </c>
      <c r="V278" s="9">
        <f t="shared" si="4"/>
        <v>262.79999999999995</v>
      </c>
    </row>
    <row r="279" spans="1:22" x14ac:dyDescent="0.2">
      <c r="A279" s="8" t="s">
        <v>439</v>
      </c>
      <c r="B279" s="8" t="s">
        <v>15</v>
      </c>
      <c r="C279" s="8" t="s">
        <v>68</v>
      </c>
      <c r="D279" s="9">
        <v>800</v>
      </c>
      <c r="E279" s="8">
        <v>63.919388888888889</v>
      </c>
      <c r="F279" s="8">
        <v>22.084027777777777</v>
      </c>
      <c r="G279" s="8" t="s">
        <v>54</v>
      </c>
      <c r="H279" s="16">
        <v>49.72</v>
      </c>
      <c r="I279" s="8">
        <v>1.4460999999999999</v>
      </c>
      <c r="J279" s="8">
        <v>14.09</v>
      </c>
      <c r="K279" s="8">
        <v>12.13</v>
      </c>
      <c r="L279" s="8">
        <v>0.24709999999999999</v>
      </c>
      <c r="M279" s="8">
        <v>7.29</v>
      </c>
      <c r="N279" s="8">
        <v>12.25</v>
      </c>
      <c r="O279" s="8">
        <v>2.0299999999999998</v>
      </c>
      <c r="P279" s="8">
        <v>0.21129999999999999</v>
      </c>
      <c r="Q279" s="8">
        <v>0.1633</v>
      </c>
      <c r="R279" s="8">
        <v>0.1105</v>
      </c>
      <c r="S279" s="8">
        <v>1.2999999999999999E-2</v>
      </c>
      <c r="T279" s="8">
        <v>99.701300000000003</v>
      </c>
      <c r="U279" s="8">
        <v>54.344624878472537</v>
      </c>
      <c r="V279" s="9">
        <f t="shared" si="4"/>
        <v>442.00000000000006</v>
      </c>
    </row>
    <row r="280" spans="1:22" x14ac:dyDescent="0.2">
      <c r="A280" s="8" t="s">
        <v>440</v>
      </c>
      <c r="B280" s="8" t="s">
        <v>15</v>
      </c>
      <c r="C280" s="8" t="s">
        <v>68</v>
      </c>
      <c r="D280" s="9">
        <v>800</v>
      </c>
      <c r="E280" s="8">
        <v>63.919388888888889</v>
      </c>
      <c r="F280" s="8">
        <v>22.084027777777777</v>
      </c>
      <c r="G280" s="8" t="s">
        <v>54</v>
      </c>
      <c r="H280" s="16">
        <v>49.82</v>
      </c>
      <c r="I280" s="8">
        <v>1.5027999999999999</v>
      </c>
      <c r="J280" s="8">
        <v>14.14</v>
      </c>
      <c r="K280" s="8">
        <v>12.14</v>
      </c>
      <c r="L280" s="8">
        <v>0.2238</v>
      </c>
      <c r="M280" s="8">
        <v>7.24</v>
      </c>
      <c r="N280" s="8">
        <v>12.01</v>
      </c>
      <c r="O280" s="8">
        <v>2.04</v>
      </c>
      <c r="P280" s="8">
        <v>0.19769999999999999</v>
      </c>
      <c r="Q280" s="8">
        <v>0.19670000000000001</v>
      </c>
      <c r="R280" s="8">
        <v>8.3799999999999999E-2</v>
      </c>
      <c r="S280" s="8">
        <v>9.9000000000000008E-3</v>
      </c>
      <c r="T280" s="8">
        <v>99.604699999999994</v>
      </c>
      <c r="U280" s="8">
        <v>54.153356370598658</v>
      </c>
      <c r="V280" s="9">
        <f t="shared" si="4"/>
        <v>335.2</v>
      </c>
    </row>
    <row r="281" spans="1:22" x14ac:dyDescent="0.2">
      <c r="A281" s="8" t="s">
        <v>441</v>
      </c>
      <c r="B281" s="8" t="s">
        <v>15</v>
      </c>
      <c r="C281" s="8" t="s">
        <v>68</v>
      </c>
      <c r="D281" s="9">
        <v>800</v>
      </c>
      <c r="E281" s="8">
        <v>63.919388888888889</v>
      </c>
      <c r="F281" s="8">
        <v>22.084027777777777</v>
      </c>
      <c r="G281" s="8" t="s">
        <v>54</v>
      </c>
      <c r="H281" s="16">
        <v>49.58</v>
      </c>
      <c r="I281" s="8">
        <v>1.4552</v>
      </c>
      <c r="J281" s="8">
        <v>14.07</v>
      </c>
      <c r="K281" s="8">
        <v>12.48</v>
      </c>
      <c r="L281" s="8">
        <v>0.22689999999999999</v>
      </c>
      <c r="M281" s="8">
        <v>7.26</v>
      </c>
      <c r="N281" s="8">
        <v>11.89</v>
      </c>
      <c r="O281" s="8">
        <v>2.0699999999999998</v>
      </c>
      <c r="P281" s="8">
        <v>0.16750000000000001</v>
      </c>
      <c r="Q281" s="8">
        <v>0.1799</v>
      </c>
      <c r="R281" s="8">
        <v>9.1300000000000006E-2</v>
      </c>
      <c r="S281" s="8">
        <v>9.4000000000000004E-3</v>
      </c>
      <c r="T281" s="8">
        <v>99.480199999999996</v>
      </c>
      <c r="U281" s="8">
        <v>53.535465216442233</v>
      </c>
      <c r="V281" s="9">
        <f t="shared" si="4"/>
        <v>365.20000000000005</v>
      </c>
    </row>
    <row r="282" spans="1:22" x14ac:dyDescent="0.2">
      <c r="A282" s="8" t="s">
        <v>442</v>
      </c>
      <c r="B282" s="8" t="s">
        <v>15</v>
      </c>
      <c r="C282" s="8" t="s">
        <v>68</v>
      </c>
      <c r="D282" s="9">
        <v>800</v>
      </c>
      <c r="E282" s="8">
        <v>63.919388888888889</v>
      </c>
      <c r="F282" s="8">
        <v>22.084027777777777</v>
      </c>
      <c r="G282" s="8" t="s">
        <v>54</v>
      </c>
      <c r="H282" s="16">
        <v>49.8</v>
      </c>
      <c r="I282" s="8">
        <v>1.4771000000000001</v>
      </c>
      <c r="J282" s="8">
        <v>14.06</v>
      </c>
      <c r="K282" s="8">
        <v>12.13</v>
      </c>
      <c r="L282" s="8">
        <v>0.2135</v>
      </c>
      <c r="M282" s="8">
        <v>7.26</v>
      </c>
      <c r="N282" s="8">
        <v>12.18</v>
      </c>
      <c r="O282" s="8">
        <v>1.99</v>
      </c>
      <c r="P282" s="8">
        <v>0.1918</v>
      </c>
      <c r="Q282" s="8">
        <v>0.17080000000000001</v>
      </c>
      <c r="R282" s="8">
        <v>8.0699999999999994E-2</v>
      </c>
      <c r="S282" s="8">
        <v>5.8999999999999999E-3</v>
      </c>
      <c r="T282" s="8">
        <v>99.559799999999996</v>
      </c>
      <c r="U282" s="8">
        <v>54.242292143131785</v>
      </c>
      <c r="V282" s="9">
        <f t="shared" si="4"/>
        <v>322.79999999999995</v>
      </c>
    </row>
    <row r="283" spans="1:22" x14ac:dyDescent="0.2">
      <c r="A283" s="8" t="s">
        <v>443</v>
      </c>
      <c r="B283" s="8" t="s">
        <v>15</v>
      </c>
      <c r="C283" s="8" t="s">
        <v>69</v>
      </c>
      <c r="D283" s="9">
        <v>800</v>
      </c>
      <c r="E283" s="8">
        <v>63.946416666666664</v>
      </c>
      <c r="F283" s="8">
        <v>22.029888888888888</v>
      </c>
      <c r="G283" s="8" t="s">
        <v>54</v>
      </c>
      <c r="H283" s="16">
        <v>49.23</v>
      </c>
      <c r="I283" s="8">
        <v>1.5841000000000001</v>
      </c>
      <c r="J283" s="8">
        <v>13.81</v>
      </c>
      <c r="K283" s="8">
        <v>12.84</v>
      </c>
      <c r="L283" s="8">
        <v>0.18129999999999999</v>
      </c>
      <c r="M283" s="8">
        <v>6.74</v>
      </c>
      <c r="N283" s="8">
        <v>12.18</v>
      </c>
      <c r="O283" s="8">
        <v>2.2999999999999998</v>
      </c>
      <c r="P283" s="8">
        <v>0.20050000000000001</v>
      </c>
      <c r="Q283" s="8">
        <v>0.1255</v>
      </c>
      <c r="R283" s="8">
        <v>8.5199999999999998E-2</v>
      </c>
      <c r="S283" s="8">
        <v>1.11E-2</v>
      </c>
      <c r="T283" s="8">
        <v>99.287700000000001</v>
      </c>
      <c r="U283" s="8">
        <v>50.972306600283915</v>
      </c>
      <c r="V283" s="9">
        <f t="shared" si="4"/>
        <v>340.8</v>
      </c>
    </row>
    <row r="284" spans="1:22" x14ac:dyDescent="0.2">
      <c r="A284" s="8" t="s">
        <v>444</v>
      </c>
      <c r="B284" s="8" t="s">
        <v>15</v>
      </c>
      <c r="C284" s="8" t="s">
        <v>69</v>
      </c>
      <c r="D284" s="9">
        <v>800</v>
      </c>
      <c r="E284" s="8">
        <v>63.946416666666664</v>
      </c>
      <c r="F284" s="8">
        <v>22.029888888888888</v>
      </c>
      <c r="G284" s="8" t="s">
        <v>54</v>
      </c>
      <c r="H284" s="16">
        <v>49.28</v>
      </c>
      <c r="I284" s="8">
        <v>1.6436999999999999</v>
      </c>
      <c r="J284" s="8">
        <v>13.69</v>
      </c>
      <c r="K284" s="8">
        <v>12.92</v>
      </c>
      <c r="L284" s="8">
        <v>0.1968</v>
      </c>
      <c r="M284" s="8">
        <v>6.64</v>
      </c>
      <c r="N284" s="8">
        <v>12.27</v>
      </c>
      <c r="O284" s="8">
        <v>2.29</v>
      </c>
      <c r="P284" s="8">
        <v>0.18729999999999999</v>
      </c>
      <c r="Q284" s="8">
        <v>0.1767</v>
      </c>
      <c r="R284" s="8">
        <v>7.5600000000000001E-2</v>
      </c>
      <c r="S284" s="8">
        <v>9.1999999999999998E-3</v>
      </c>
      <c r="T284" s="8">
        <v>99.379300000000001</v>
      </c>
      <c r="U284" s="8">
        <v>50.443438523016773</v>
      </c>
      <c r="V284" s="9">
        <f t="shared" si="4"/>
        <v>302.40000000000003</v>
      </c>
    </row>
    <row r="285" spans="1:22" x14ac:dyDescent="0.2">
      <c r="A285" s="8" t="s">
        <v>445</v>
      </c>
      <c r="B285" s="8" t="s">
        <v>15</v>
      </c>
      <c r="C285" s="8" t="s">
        <v>69</v>
      </c>
      <c r="D285" s="9">
        <v>800</v>
      </c>
      <c r="E285" s="8">
        <v>63.946416666666664</v>
      </c>
      <c r="F285" s="8">
        <v>22.029888888888888</v>
      </c>
      <c r="G285" s="8" t="s">
        <v>54</v>
      </c>
      <c r="H285" s="16">
        <v>49.32</v>
      </c>
      <c r="I285" s="8">
        <v>1.67</v>
      </c>
      <c r="J285" s="8">
        <v>13.59</v>
      </c>
      <c r="K285" s="8">
        <v>12.84</v>
      </c>
      <c r="L285" s="8">
        <v>0.2324</v>
      </c>
      <c r="M285" s="8">
        <v>6.74</v>
      </c>
      <c r="N285" s="8">
        <v>12.12</v>
      </c>
      <c r="O285" s="8">
        <v>2.36</v>
      </c>
      <c r="P285" s="8">
        <v>0.19839999999999999</v>
      </c>
      <c r="Q285" s="8">
        <v>0.14810000000000001</v>
      </c>
      <c r="R285" s="8">
        <v>8.0100000000000005E-2</v>
      </c>
      <c r="S285" s="8">
        <v>7.6E-3</v>
      </c>
      <c r="T285" s="8">
        <v>99.306600000000003</v>
      </c>
      <c r="U285" s="8">
        <v>50.972306600283915</v>
      </c>
      <c r="V285" s="9">
        <f t="shared" si="4"/>
        <v>320.40000000000003</v>
      </c>
    </row>
    <row r="286" spans="1:22" x14ac:dyDescent="0.2">
      <c r="A286" s="8" t="s">
        <v>446</v>
      </c>
      <c r="B286" s="8" t="s">
        <v>15</v>
      </c>
      <c r="C286" s="8" t="s">
        <v>69</v>
      </c>
      <c r="D286" s="9">
        <v>800</v>
      </c>
      <c r="E286" s="8">
        <v>63.946416666666664</v>
      </c>
      <c r="F286" s="8">
        <v>22.029888888888888</v>
      </c>
      <c r="G286" s="8" t="s">
        <v>54</v>
      </c>
      <c r="H286" s="16">
        <v>49.49</v>
      </c>
      <c r="I286" s="8">
        <v>1.69</v>
      </c>
      <c r="J286" s="8">
        <v>13.79</v>
      </c>
      <c r="K286" s="8">
        <v>13.06</v>
      </c>
      <c r="L286" s="8">
        <v>0.2185</v>
      </c>
      <c r="M286" s="8">
        <v>6.71</v>
      </c>
      <c r="N286" s="8">
        <v>12.26</v>
      </c>
      <c r="O286" s="8">
        <v>2.34</v>
      </c>
      <c r="P286" s="8">
        <v>0.21099999999999999</v>
      </c>
      <c r="Q286" s="8">
        <v>0.1278</v>
      </c>
      <c r="R286" s="8">
        <v>8.4000000000000005E-2</v>
      </c>
      <c r="S286" s="8">
        <v>9.2999999999999992E-3</v>
      </c>
      <c r="T286" s="8">
        <v>99.990600000000001</v>
      </c>
      <c r="U286" s="8">
        <v>50.436173135243692</v>
      </c>
      <c r="V286" s="9">
        <f t="shared" si="4"/>
        <v>336.00000000000006</v>
      </c>
    </row>
    <row r="287" spans="1:22" x14ac:dyDescent="0.2">
      <c r="A287" s="8" t="s">
        <v>447</v>
      </c>
      <c r="B287" s="8" t="s">
        <v>15</v>
      </c>
      <c r="C287" s="8" t="s">
        <v>69</v>
      </c>
      <c r="D287" s="9">
        <v>800</v>
      </c>
      <c r="E287" s="8">
        <v>63.946416666666664</v>
      </c>
      <c r="F287" s="8">
        <v>22.029888888888888</v>
      </c>
      <c r="G287" s="8" t="s">
        <v>54</v>
      </c>
      <c r="H287" s="16">
        <v>49.38</v>
      </c>
      <c r="I287" s="8">
        <v>1.6563000000000001</v>
      </c>
      <c r="J287" s="8">
        <v>13.63</v>
      </c>
      <c r="K287" s="8">
        <v>13.1</v>
      </c>
      <c r="L287" s="8">
        <v>0.20530000000000001</v>
      </c>
      <c r="M287" s="8">
        <v>6.77</v>
      </c>
      <c r="N287" s="8">
        <v>12.26</v>
      </c>
      <c r="O287" s="8">
        <v>2.25</v>
      </c>
      <c r="P287" s="8">
        <v>0.18360000000000001</v>
      </c>
      <c r="Q287" s="8">
        <v>0.13420000000000001</v>
      </c>
      <c r="R287" s="8">
        <v>9.1200000000000003E-2</v>
      </c>
      <c r="S287" s="8">
        <v>1.14E-2</v>
      </c>
      <c r="T287" s="8">
        <v>99.671999999999997</v>
      </c>
      <c r="U287" s="8">
        <v>50.582258617197823</v>
      </c>
      <c r="V287" s="9">
        <f t="shared" si="4"/>
        <v>364.80000000000007</v>
      </c>
    </row>
    <row r="288" spans="1:22" x14ac:dyDescent="0.2">
      <c r="A288" s="8" t="s">
        <v>448</v>
      </c>
      <c r="B288" s="8" t="s">
        <v>15</v>
      </c>
      <c r="C288" s="8" t="s">
        <v>69</v>
      </c>
      <c r="D288" s="9">
        <v>800</v>
      </c>
      <c r="E288" s="8">
        <v>63.946416666666664</v>
      </c>
      <c r="F288" s="8">
        <v>22.029888888888888</v>
      </c>
      <c r="G288" s="8" t="s">
        <v>54</v>
      </c>
      <c r="H288" s="16">
        <v>49.61</v>
      </c>
      <c r="I288" s="8">
        <v>1.6493</v>
      </c>
      <c r="J288" s="8">
        <v>13.83</v>
      </c>
      <c r="K288" s="8">
        <v>13.01</v>
      </c>
      <c r="L288" s="8">
        <v>0.1971</v>
      </c>
      <c r="M288" s="8">
        <v>6.65</v>
      </c>
      <c r="N288" s="8">
        <v>12.24</v>
      </c>
      <c r="O288" s="8">
        <v>2.25</v>
      </c>
      <c r="P288" s="8">
        <v>0.18840000000000001</v>
      </c>
      <c r="Q288" s="8">
        <v>0.11990000000000001</v>
      </c>
      <c r="R288" s="8">
        <v>8.3199999999999996E-2</v>
      </c>
      <c r="S288" s="8">
        <v>1.2200000000000001E-2</v>
      </c>
      <c r="T288" s="8">
        <v>99.840100000000007</v>
      </c>
      <c r="U288" s="8">
        <v>50.30752369724366</v>
      </c>
      <c r="V288" s="9">
        <f t="shared" si="4"/>
        <v>332.79999999999995</v>
      </c>
    </row>
    <row r="289" spans="1:22" x14ac:dyDescent="0.2">
      <c r="A289" s="8" t="s">
        <v>449</v>
      </c>
      <c r="B289" s="8" t="s">
        <v>15</v>
      </c>
      <c r="C289" s="8" t="s">
        <v>69</v>
      </c>
      <c r="D289" s="9">
        <v>800</v>
      </c>
      <c r="E289" s="8">
        <v>63.946416666666664</v>
      </c>
      <c r="F289" s="8">
        <v>22.029888888888888</v>
      </c>
      <c r="G289" s="8" t="s">
        <v>54</v>
      </c>
      <c r="H289" s="16">
        <v>49.27</v>
      </c>
      <c r="I289" s="8">
        <v>1.6356999999999999</v>
      </c>
      <c r="J289" s="8">
        <v>13.79</v>
      </c>
      <c r="K289" s="8">
        <v>12.71</v>
      </c>
      <c r="L289" s="8">
        <v>0.19650000000000001</v>
      </c>
      <c r="M289" s="8">
        <v>6.62</v>
      </c>
      <c r="N289" s="8">
        <v>12.11</v>
      </c>
      <c r="O289" s="8">
        <v>2.2599999999999998</v>
      </c>
      <c r="P289" s="8">
        <v>0.1946</v>
      </c>
      <c r="Q289" s="8">
        <v>0.1832</v>
      </c>
      <c r="R289" s="8">
        <v>9.1700000000000004E-2</v>
      </c>
      <c r="S289" s="8">
        <v>1.1599999999999999E-2</v>
      </c>
      <c r="T289" s="8">
        <v>99.073300000000003</v>
      </c>
      <c r="U289" s="8">
        <v>50.777657925694257</v>
      </c>
      <c r="V289" s="9">
        <f t="shared" si="4"/>
        <v>366.80000000000007</v>
      </c>
    </row>
    <row r="290" spans="1:22" x14ac:dyDescent="0.2">
      <c r="A290" s="8" t="s">
        <v>450</v>
      </c>
      <c r="B290" s="8" t="s">
        <v>15</v>
      </c>
      <c r="C290" s="8" t="s">
        <v>69</v>
      </c>
      <c r="D290" s="9">
        <v>800</v>
      </c>
      <c r="E290" s="8">
        <v>63.946416666666664</v>
      </c>
      <c r="F290" s="8">
        <v>22.029888888888888</v>
      </c>
      <c r="G290" s="8" t="s">
        <v>54</v>
      </c>
      <c r="H290" s="16">
        <v>49.33</v>
      </c>
      <c r="I290" s="8">
        <v>1.6193</v>
      </c>
      <c r="J290" s="8">
        <v>13.69</v>
      </c>
      <c r="K290" s="8">
        <v>12.82</v>
      </c>
      <c r="L290" s="8">
        <v>0.18540000000000001</v>
      </c>
      <c r="M290" s="8">
        <v>6.83</v>
      </c>
      <c r="N290" s="8">
        <v>12.19</v>
      </c>
      <c r="O290" s="8">
        <v>2.31</v>
      </c>
      <c r="P290" s="8">
        <v>0.17030000000000001</v>
      </c>
      <c r="Q290" s="8">
        <v>0.19750000000000001</v>
      </c>
      <c r="R290" s="8">
        <v>8.43E-2</v>
      </c>
      <c r="S290" s="8">
        <v>7.4000000000000003E-3</v>
      </c>
      <c r="T290" s="8">
        <v>99.434200000000004</v>
      </c>
      <c r="U290" s="8">
        <v>51.342696179713876</v>
      </c>
      <c r="V290" s="9">
        <f t="shared" si="4"/>
        <v>337.2</v>
      </c>
    </row>
    <row r="291" spans="1:22" x14ac:dyDescent="0.2">
      <c r="A291" s="8" t="s">
        <v>451</v>
      </c>
      <c r="B291" s="8" t="s">
        <v>15</v>
      </c>
      <c r="C291" s="8" t="s">
        <v>69</v>
      </c>
      <c r="D291" s="9">
        <v>800</v>
      </c>
      <c r="E291" s="8">
        <v>63.946416666666664</v>
      </c>
      <c r="F291" s="8">
        <v>22.029888888888888</v>
      </c>
      <c r="G291" s="8" t="s">
        <v>54</v>
      </c>
      <c r="H291" s="16">
        <v>49.17</v>
      </c>
      <c r="I291" s="8">
        <v>1.5824</v>
      </c>
      <c r="J291" s="8">
        <v>13.64</v>
      </c>
      <c r="K291" s="8">
        <v>13.08</v>
      </c>
      <c r="L291" s="8">
        <v>0.2009</v>
      </c>
      <c r="M291" s="8">
        <v>6.73</v>
      </c>
      <c r="N291" s="8">
        <v>12.25</v>
      </c>
      <c r="O291" s="8">
        <v>2.25</v>
      </c>
      <c r="P291" s="8">
        <v>0.1923</v>
      </c>
      <c r="Q291" s="8">
        <v>0.19070000000000001</v>
      </c>
      <c r="R291" s="8">
        <v>7.3899999999999993E-2</v>
      </c>
      <c r="S291" s="8">
        <v>8.8999999999999999E-3</v>
      </c>
      <c r="T291" s="8">
        <v>99.369100000000003</v>
      </c>
      <c r="U291" s="8">
        <v>50.472319412364932</v>
      </c>
      <c r="V291" s="9">
        <f t="shared" si="4"/>
        <v>295.60000000000002</v>
      </c>
    </row>
    <row r="292" spans="1:22" x14ac:dyDescent="0.2">
      <c r="A292" s="8" t="s">
        <v>452</v>
      </c>
      <c r="B292" s="8" t="s">
        <v>15</v>
      </c>
      <c r="C292" s="8" t="s">
        <v>72</v>
      </c>
      <c r="D292" s="9">
        <v>800</v>
      </c>
      <c r="E292" s="8">
        <v>63.930083330000002</v>
      </c>
      <c r="F292" s="8">
        <v>22.061527779999999</v>
      </c>
      <c r="G292" s="8" t="s">
        <v>54</v>
      </c>
      <c r="H292" s="16">
        <v>49.13</v>
      </c>
      <c r="I292" s="8">
        <v>1.4910000000000001</v>
      </c>
      <c r="J292" s="8">
        <v>14.13</v>
      </c>
      <c r="K292" s="8">
        <v>12.3</v>
      </c>
      <c r="L292" s="8">
        <v>0.19309999999999999</v>
      </c>
      <c r="M292" s="8">
        <v>7.25</v>
      </c>
      <c r="N292" s="8">
        <v>12.4</v>
      </c>
      <c r="O292" s="8">
        <v>2.2599999999999998</v>
      </c>
      <c r="P292" s="8">
        <v>0.18379999999999999</v>
      </c>
      <c r="Q292" s="8">
        <v>0.14630000000000001</v>
      </c>
      <c r="R292" s="8">
        <v>7.5899999999999995E-2</v>
      </c>
      <c r="S292" s="8">
        <v>9.1000000000000004E-3</v>
      </c>
      <c r="T292" s="8">
        <v>99.569199999999995</v>
      </c>
      <c r="U292" s="8">
        <v>53.862408369092627</v>
      </c>
      <c r="V292" s="9">
        <f t="shared" si="4"/>
        <v>303.59999999999997</v>
      </c>
    </row>
    <row r="293" spans="1:22" x14ac:dyDescent="0.2">
      <c r="A293" s="8" t="s">
        <v>453</v>
      </c>
      <c r="B293" s="8" t="s">
        <v>15</v>
      </c>
      <c r="C293" s="8" t="s">
        <v>72</v>
      </c>
      <c r="D293" s="9">
        <v>800</v>
      </c>
      <c r="E293" s="8">
        <v>63.930083330000002</v>
      </c>
      <c r="F293" s="8">
        <v>22.061527779999999</v>
      </c>
      <c r="G293" s="8" t="s">
        <v>54</v>
      </c>
      <c r="H293" s="16">
        <v>49.2</v>
      </c>
      <c r="I293" s="8">
        <v>1.5398000000000001</v>
      </c>
      <c r="J293" s="8">
        <v>14.28</v>
      </c>
      <c r="K293" s="8">
        <v>12.25</v>
      </c>
      <c r="L293" s="8">
        <v>0.18770000000000001</v>
      </c>
      <c r="M293" s="8">
        <v>7.48</v>
      </c>
      <c r="N293" s="8">
        <v>12.32</v>
      </c>
      <c r="O293" s="8">
        <v>2.21</v>
      </c>
      <c r="P293" s="8">
        <v>0.18709999999999999</v>
      </c>
      <c r="Q293" s="8">
        <v>0.18440000000000001</v>
      </c>
      <c r="R293" s="8">
        <v>8.2900000000000001E-2</v>
      </c>
      <c r="S293" s="8">
        <v>7.3000000000000001E-3</v>
      </c>
      <c r="T293" s="8">
        <v>99.929199999999994</v>
      </c>
      <c r="U293" s="8">
        <v>54.738472161917052</v>
      </c>
      <c r="V293" s="9">
        <f t="shared" si="4"/>
        <v>331.6</v>
      </c>
    </row>
    <row r="294" spans="1:22" x14ac:dyDescent="0.2">
      <c r="A294" s="8" t="s">
        <v>454</v>
      </c>
      <c r="B294" s="8" t="s">
        <v>15</v>
      </c>
      <c r="C294" s="8" t="s">
        <v>72</v>
      </c>
      <c r="D294" s="9">
        <v>800</v>
      </c>
      <c r="E294" s="8">
        <v>63.930083330000002</v>
      </c>
      <c r="F294" s="8">
        <v>22.061527779999999</v>
      </c>
      <c r="G294" s="8" t="s">
        <v>54</v>
      </c>
      <c r="H294" s="16">
        <v>49.49</v>
      </c>
      <c r="I294" s="8">
        <v>1.5232000000000001</v>
      </c>
      <c r="J294" s="8">
        <v>14.11</v>
      </c>
      <c r="K294" s="8">
        <v>12.33</v>
      </c>
      <c r="L294" s="8">
        <v>0.2167</v>
      </c>
      <c r="M294" s="8">
        <v>7.29</v>
      </c>
      <c r="N294" s="8">
        <v>12.4</v>
      </c>
      <c r="O294" s="8">
        <v>2.06</v>
      </c>
      <c r="P294" s="8">
        <v>0.18440000000000001</v>
      </c>
      <c r="Q294" s="8">
        <v>0.12130000000000001</v>
      </c>
      <c r="R294" s="8">
        <v>6.3E-2</v>
      </c>
      <c r="S294" s="8">
        <v>1.03E-2</v>
      </c>
      <c r="T294" s="8">
        <v>99.798900000000003</v>
      </c>
      <c r="U294" s="8">
        <v>53.938592451121643</v>
      </c>
      <c r="V294" s="9">
        <f t="shared" si="4"/>
        <v>252</v>
      </c>
    </row>
    <row r="295" spans="1:22" x14ac:dyDescent="0.2">
      <c r="A295" s="8" t="s">
        <v>455</v>
      </c>
      <c r="B295" s="8" t="s">
        <v>15</v>
      </c>
      <c r="C295" s="8" t="s">
        <v>72</v>
      </c>
      <c r="D295" s="9">
        <v>800</v>
      </c>
      <c r="E295" s="8">
        <v>63.930083330000002</v>
      </c>
      <c r="F295" s="8">
        <v>22.061527779999999</v>
      </c>
      <c r="G295" s="8" t="s">
        <v>54</v>
      </c>
      <c r="H295" s="16">
        <v>49.01</v>
      </c>
      <c r="I295" s="8">
        <v>1.4643999999999999</v>
      </c>
      <c r="J295" s="8">
        <v>14.1</v>
      </c>
      <c r="K295" s="8">
        <v>12.25</v>
      </c>
      <c r="L295" s="8">
        <v>0.22720000000000001</v>
      </c>
      <c r="M295" s="8">
        <v>7.36</v>
      </c>
      <c r="N295" s="8">
        <v>12.25</v>
      </c>
      <c r="O295" s="8">
        <v>2.23</v>
      </c>
      <c r="P295" s="8">
        <v>0.182</v>
      </c>
      <c r="Q295" s="8">
        <v>0.1171</v>
      </c>
      <c r="R295" s="8">
        <v>6.3799999999999996E-2</v>
      </c>
      <c r="S295" s="8">
        <v>8.6999999999999994E-3</v>
      </c>
      <c r="T295" s="8">
        <v>99.263199999999998</v>
      </c>
      <c r="U295" s="8">
        <v>54.337483435962461</v>
      </c>
      <c r="V295" s="9">
        <f t="shared" si="4"/>
        <v>255.20000000000002</v>
      </c>
    </row>
    <row r="296" spans="1:22" x14ac:dyDescent="0.2">
      <c r="A296" s="8" t="s">
        <v>456</v>
      </c>
      <c r="B296" s="8" t="s">
        <v>15</v>
      </c>
      <c r="C296" s="8" t="s">
        <v>72</v>
      </c>
      <c r="D296" s="9">
        <v>800</v>
      </c>
      <c r="E296" s="8">
        <v>63.930083330000002</v>
      </c>
      <c r="F296" s="8">
        <v>22.061527779999999</v>
      </c>
      <c r="G296" s="8" t="s">
        <v>54</v>
      </c>
      <c r="H296" s="16">
        <v>49.11</v>
      </c>
      <c r="I296" s="8">
        <v>1.548</v>
      </c>
      <c r="J296" s="8">
        <v>14.11</v>
      </c>
      <c r="K296" s="8">
        <v>12.29</v>
      </c>
      <c r="L296" s="8">
        <v>0.2082</v>
      </c>
      <c r="M296" s="8">
        <v>7.33</v>
      </c>
      <c r="N296" s="8">
        <v>12.35</v>
      </c>
      <c r="O296" s="8">
        <v>2.19</v>
      </c>
      <c r="P296" s="8">
        <v>0.20050000000000001</v>
      </c>
      <c r="Q296" s="8">
        <v>0.1368</v>
      </c>
      <c r="R296" s="8">
        <v>0.1104</v>
      </c>
      <c r="S296" s="8">
        <v>1.0200000000000001E-2</v>
      </c>
      <c r="T296" s="8">
        <v>99.594099999999997</v>
      </c>
      <c r="U296" s="8">
        <v>54.155197858916587</v>
      </c>
      <c r="V296" s="9">
        <f t="shared" si="4"/>
        <v>441.6</v>
      </c>
    </row>
    <row r="297" spans="1:22" x14ac:dyDescent="0.2">
      <c r="A297" s="8" t="s">
        <v>457</v>
      </c>
      <c r="B297" s="8" t="s">
        <v>15</v>
      </c>
      <c r="C297" s="8" t="s">
        <v>72</v>
      </c>
      <c r="D297" s="9">
        <v>800</v>
      </c>
      <c r="E297" s="8">
        <v>63.930083330000002</v>
      </c>
      <c r="F297" s="8">
        <v>22.061527779999999</v>
      </c>
      <c r="G297" s="8" t="s">
        <v>54</v>
      </c>
      <c r="H297" s="16">
        <v>49.39</v>
      </c>
      <c r="I297" s="8">
        <v>1.4704999999999999</v>
      </c>
      <c r="J297" s="8">
        <v>14.22</v>
      </c>
      <c r="K297" s="8">
        <v>12.27</v>
      </c>
      <c r="L297" s="8">
        <v>0.20200000000000001</v>
      </c>
      <c r="M297" s="8">
        <v>7.38</v>
      </c>
      <c r="N297" s="8">
        <v>12.35</v>
      </c>
      <c r="O297" s="8">
        <v>2.19</v>
      </c>
      <c r="P297" s="8">
        <v>0.16689999999999999</v>
      </c>
      <c r="Q297" s="8">
        <v>0.12909999999999999</v>
      </c>
      <c r="R297" s="8">
        <v>7.4499999999999997E-2</v>
      </c>
      <c r="S297" s="8">
        <v>8.6E-3</v>
      </c>
      <c r="T297" s="8">
        <v>99.851600000000005</v>
      </c>
      <c r="U297" s="8">
        <v>54.364338138865634</v>
      </c>
      <c r="V297" s="9">
        <f t="shared" si="4"/>
        <v>298</v>
      </c>
    </row>
    <row r="298" spans="1:22" x14ac:dyDescent="0.2">
      <c r="A298" s="8" t="s">
        <v>458</v>
      </c>
      <c r="B298" s="8" t="s">
        <v>15</v>
      </c>
      <c r="C298" s="8" t="s">
        <v>72</v>
      </c>
      <c r="D298" s="9">
        <v>800</v>
      </c>
      <c r="E298" s="8">
        <v>63.930083330000002</v>
      </c>
      <c r="F298" s="8">
        <v>22.061527779999999</v>
      </c>
      <c r="G298" s="8" t="s">
        <v>54</v>
      </c>
      <c r="H298" s="16">
        <v>49.1</v>
      </c>
      <c r="I298" s="8">
        <v>1.4645999999999999</v>
      </c>
      <c r="J298" s="8">
        <v>14.08</v>
      </c>
      <c r="K298" s="8">
        <v>12.15</v>
      </c>
      <c r="L298" s="8">
        <v>0.1794</v>
      </c>
      <c r="M298" s="8">
        <v>7.22</v>
      </c>
      <c r="N298" s="8">
        <v>12.09</v>
      </c>
      <c r="O298" s="8">
        <v>2.29</v>
      </c>
      <c r="P298" s="8">
        <v>0.1744</v>
      </c>
      <c r="Q298" s="8">
        <v>0.10009999999999999</v>
      </c>
      <c r="R298" s="8">
        <v>6.4799999999999996E-2</v>
      </c>
      <c r="S298" s="8">
        <v>8.8999999999999999E-3</v>
      </c>
      <c r="T298" s="8">
        <v>98.922200000000004</v>
      </c>
      <c r="U298" s="8">
        <v>54.064221461690551</v>
      </c>
      <c r="V298" s="9">
        <f t="shared" si="4"/>
        <v>259.2</v>
      </c>
    </row>
    <row r="299" spans="1:22" x14ac:dyDescent="0.2">
      <c r="A299" s="8" t="s">
        <v>459</v>
      </c>
      <c r="B299" s="8" t="s">
        <v>15</v>
      </c>
      <c r="C299" s="8" t="s">
        <v>72</v>
      </c>
      <c r="D299" s="9">
        <v>800</v>
      </c>
      <c r="E299" s="8">
        <v>63.930083330000002</v>
      </c>
      <c r="F299" s="8">
        <v>22.061527779999999</v>
      </c>
      <c r="G299" s="8" t="s">
        <v>54</v>
      </c>
      <c r="H299" s="16">
        <v>49.07</v>
      </c>
      <c r="I299" s="8">
        <v>1.516</v>
      </c>
      <c r="J299" s="8">
        <v>13.99</v>
      </c>
      <c r="K299" s="8">
        <v>12.27</v>
      </c>
      <c r="L299" s="8">
        <v>0.19950000000000001</v>
      </c>
      <c r="M299" s="8">
        <v>7.31</v>
      </c>
      <c r="N299" s="8">
        <v>12.12</v>
      </c>
      <c r="O299" s="8">
        <v>2.25</v>
      </c>
      <c r="P299" s="8">
        <v>0.1802</v>
      </c>
      <c r="Q299" s="8">
        <v>0.15740000000000001</v>
      </c>
      <c r="R299" s="8">
        <v>7.2800000000000004E-2</v>
      </c>
      <c r="S299" s="8">
        <v>8.6E-3</v>
      </c>
      <c r="T299" s="8">
        <v>99.144499999999994</v>
      </c>
      <c r="U299" s="8">
        <v>54.127797713200898</v>
      </c>
      <c r="V299" s="9">
        <f t="shared" si="4"/>
        <v>291.20000000000005</v>
      </c>
    </row>
    <row r="300" spans="1:22" x14ac:dyDescent="0.2">
      <c r="A300" s="8" t="s">
        <v>460</v>
      </c>
      <c r="B300" s="8" t="s">
        <v>15</v>
      </c>
      <c r="C300" s="8" t="s">
        <v>72</v>
      </c>
      <c r="D300" s="9">
        <v>800</v>
      </c>
      <c r="E300" s="8">
        <v>63.930083330000002</v>
      </c>
      <c r="F300" s="8">
        <v>22.061527779999999</v>
      </c>
      <c r="G300" s="8" t="s">
        <v>54</v>
      </c>
      <c r="H300" s="16">
        <v>48.98</v>
      </c>
      <c r="I300" s="8">
        <v>1.4805999999999999</v>
      </c>
      <c r="J300" s="8">
        <v>14.06</v>
      </c>
      <c r="K300" s="8">
        <v>12.31</v>
      </c>
      <c r="L300" s="8">
        <v>0.18970000000000001</v>
      </c>
      <c r="M300" s="8">
        <v>7.33</v>
      </c>
      <c r="N300" s="8">
        <v>12.16</v>
      </c>
      <c r="O300" s="8">
        <v>2.2200000000000002</v>
      </c>
      <c r="P300" s="8">
        <v>0.16689999999999999</v>
      </c>
      <c r="Q300" s="8">
        <v>0.18790000000000001</v>
      </c>
      <c r="R300" s="8">
        <v>6.5000000000000002E-2</v>
      </c>
      <c r="S300" s="8">
        <v>9.2999999999999992E-3</v>
      </c>
      <c r="T300" s="8">
        <v>99.159400000000005</v>
      </c>
      <c r="U300" s="8">
        <v>54.114825467273839</v>
      </c>
      <c r="V300" s="9">
        <f t="shared" si="4"/>
        <v>260</v>
      </c>
    </row>
    <row r="301" spans="1:22" x14ac:dyDescent="0.2">
      <c r="A301" s="8" t="s">
        <v>461</v>
      </c>
      <c r="B301" s="8" t="s">
        <v>15</v>
      </c>
      <c r="C301" s="8" t="s">
        <v>72</v>
      </c>
      <c r="D301" s="9">
        <v>800</v>
      </c>
      <c r="E301" s="8">
        <v>63.930083330000002</v>
      </c>
      <c r="F301" s="8">
        <v>22.061527779999999</v>
      </c>
      <c r="G301" s="8" t="s">
        <v>54</v>
      </c>
      <c r="H301" s="16">
        <v>49.13</v>
      </c>
      <c r="I301" s="8">
        <v>1.4626999999999999</v>
      </c>
      <c r="J301" s="8">
        <v>14.08</v>
      </c>
      <c r="K301" s="8">
        <v>12.29</v>
      </c>
      <c r="L301" s="8">
        <v>0.19159999999999999</v>
      </c>
      <c r="M301" s="8">
        <v>7.38</v>
      </c>
      <c r="N301" s="8">
        <v>12.29</v>
      </c>
      <c r="O301" s="8">
        <v>2.13</v>
      </c>
      <c r="P301" s="8">
        <v>0.1671</v>
      </c>
      <c r="Q301" s="8">
        <v>0.12529999999999999</v>
      </c>
      <c r="R301" s="8">
        <v>8.0100000000000005E-2</v>
      </c>
      <c r="S301" s="8">
        <v>4.4999999999999997E-3</v>
      </c>
      <c r="T301" s="8">
        <v>99.331299999999999</v>
      </c>
      <c r="U301" s="8">
        <v>54.323928873192862</v>
      </c>
      <c r="V301" s="9">
        <f t="shared" si="4"/>
        <v>320.40000000000003</v>
      </c>
    </row>
    <row r="302" spans="1:22" x14ac:dyDescent="0.2">
      <c r="A302" s="8" t="s">
        <v>462</v>
      </c>
      <c r="B302" s="8" t="s">
        <v>15</v>
      </c>
      <c r="C302" s="8" t="s">
        <v>72</v>
      </c>
      <c r="D302" s="9">
        <v>800</v>
      </c>
      <c r="E302" s="8">
        <v>63.930083330000002</v>
      </c>
      <c r="F302" s="8">
        <v>22.061527779999999</v>
      </c>
      <c r="G302" s="8" t="s">
        <v>54</v>
      </c>
      <c r="H302" s="16">
        <v>49.35</v>
      </c>
      <c r="I302" s="8">
        <v>1.5075000000000001</v>
      </c>
      <c r="J302" s="8">
        <v>14.23</v>
      </c>
      <c r="K302" s="8">
        <v>12.06</v>
      </c>
      <c r="L302" s="8">
        <v>0.21840000000000001</v>
      </c>
      <c r="M302" s="8">
        <v>7.29</v>
      </c>
      <c r="N302" s="8">
        <v>12.16</v>
      </c>
      <c r="O302" s="8">
        <v>1.98</v>
      </c>
      <c r="P302" s="8">
        <v>0.18640000000000001</v>
      </c>
      <c r="Q302" s="8">
        <v>5.8500000000000003E-2</v>
      </c>
      <c r="R302" s="8">
        <v>7.9399999999999998E-2</v>
      </c>
      <c r="S302" s="8">
        <v>4.5999999999999999E-3</v>
      </c>
      <c r="T302" s="8">
        <v>99.124799999999993</v>
      </c>
      <c r="U302" s="8">
        <v>54.488184230782764</v>
      </c>
      <c r="V302" s="9">
        <f t="shared" si="4"/>
        <v>317.60000000000002</v>
      </c>
    </row>
    <row r="303" spans="1:22" x14ac:dyDescent="0.2">
      <c r="A303" s="8" t="s">
        <v>463</v>
      </c>
      <c r="B303" s="8" t="s">
        <v>15</v>
      </c>
      <c r="C303" s="8" t="s">
        <v>72</v>
      </c>
      <c r="D303" s="9">
        <v>800</v>
      </c>
      <c r="E303" s="8">
        <v>63.930083330000002</v>
      </c>
      <c r="F303" s="8">
        <v>22.061527779999999</v>
      </c>
      <c r="G303" s="8" t="s">
        <v>54</v>
      </c>
      <c r="H303" s="16">
        <v>49.16</v>
      </c>
      <c r="I303" s="8">
        <v>1.4356</v>
      </c>
      <c r="J303" s="8">
        <v>14.04</v>
      </c>
      <c r="K303" s="8">
        <v>12.15</v>
      </c>
      <c r="L303" s="8">
        <v>0.2102</v>
      </c>
      <c r="M303" s="8">
        <v>7.23</v>
      </c>
      <c r="N303" s="8">
        <v>12.22</v>
      </c>
      <c r="O303" s="8">
        <v>2.2000000000000002</v>
      </c>
      <c r="P303" s="8">
        <v>0.1981</v>
      </c>
      <c r="Q303" s="8">
        <v>0.13400000000000001</v>
      </c>
      <c r="R303" s="8">
        <v>8.0799999999999997E-2</v>
      </c>
      <c r="S303" s="8">
        <v>1.0999999999999999E-2</v>
      </c>
      <c r="T303" s="8">
        <v>99.069699999999997</v>
      </c>
      <c r="U303" s="8">
        <v>54.098592982942264</v>
      </c>
      <c r="V303" s="9">
        <f t="shared" si="4"/>
        <v>323.2</v>
      </c>
    </row>
    <row r="304" spans="1:22" x14ac:dyDescent="0.2">
      <c r="A304" s="8" t="s">
        <v>464</v>
      </c>
      <c r="B304" s="8" t="s">
        <v>12</v>
      </c>
      <c r="C304" s="8" t="s">
        <v>53</v>
      </c>
      <c r="D304" s="9">
        <v>1151</v>
      </c>
      <c r="E304" s="8">
        <v>64.008527777777772</v>
      </c>
      <c r="F304" s="8">
        <v>21.874722222222221</v>
      </c>
      <c r="G304" s="8" t="s">
        <v>54</v>
      </c>
      <c r="H304" s="16">
        <v>49.9</v>
      </c>
      <c r="I304" s="8">
        <v>1.6145</v>
      </c>
      <c r="J304" s="8">
        <v>13.62</v>
      </c>
      <c r="K304" s="8">
        <v>12.76</v>
      </c>
      <c r="L304" s="8">
        <v>0.21529999999999999</v>
      </c>
      <c r="M304" s="8">
        <v>6.78</v>
      </c>
      <c r="N304" s="8">
        <v>12.01</v>
      </c>
      <c r="O304" s="8">
        <v>2.25</v>
      </c>
      <c r="P304" s="8">
        <v>0.20880000000000001</v>
      </c>
      <c r="Q304" s="8">
        <v>0.14510000000000001</v>
      </c>
      <c r="R304" s="8">
        <v>6.9800000000000001E-2</v>
      </c>
      <c r="S304" s="8">
        <v>1.06E-2</v>
      </c>
      <c r="T304" s="8">
        <v>99.584100000000007</v>
      </c>
      <c r="U304" s="8">
        <v>51.276331790755087</v>
      </c>
      <c r="V304" s="9">
        <f t="shared" si="4"/>
        <v>279.2</v>
      </c>
    </row>
    <row r="305" spans="1:22" x14ac:dyDescent="0.2">
      <c r="A305" s="8" t="s">
        <v>465</v>
      </c>
      <c r="B305" s="8" t="s">
        <v>12</v>
      </c>
      <c r="C305" s="8" t="s">
        <v>53</v>
      </c>
      <c r="D305" s="9">
        <v>1151</v>
      </c>
      <c r="E305" s="8">
        <v>64.008527777777772</v>
      </c>
      <c r="F305" s="8">
        <v>21.874722222222221</v>
      </c>
      <c r="G305" s="8" t="s">
        <v>54</v>
      </c>
      <c r="H305" s="16">
        <v>49.99</v>
      </c>
      <c r="I305" s="8">
        <v>1.6438999999999999</v>
      </c>
      <c r="J305" s="8">
        <v>13.76</v>
      </c>
      <c r="K305" s="8">
        <v>12.63</v>
      </c>
      <c r="L305" s="8">
        <v>0.1958</v>
      </c>
      <c r="M305" s="8">
        <v>6.69</v>
      </c>
      <c r="N305" s="8">
        <v>12.11</v>
      </c>
      <c r="O305" s="8">
        <v>2.2000000000000002</v>
      </c>
      <c r="P305" s="8">
        <v>0.1928</v>
      </c>
      <c r="Q305" s="8">
        <v>0.17949999999999999</v>
      </c>
      <c r="R305" s="8">
        <v>7.9299999999999995E-2</v>
      </c>
      <c r="S305" s="8">
        <v>8.6999999999999994E-3</v>
      </c>
      <c r="T305" s="8">
        <v>99.68</v>
      </c>
      <c r="U305" s="8">
        <v>51.198307460323704</v>
      </c>
      <c r="V305" s="9">
        <f t="shared" si="4"/>
        <v>317.2</v>
      </c>
    </row>
    <row r="306" spans="1:22" x14ac:dyDescent="0.2">
      <c r="A306" s="8" t="s">
        <v>466</v>
      </c>
      <c r="B306" s="8" t="s">
        <v>12</v>
      </c>
      <c r="C306" s="8" t="s">
        <v>53</v>
      </c>
      <c r="D306" s="9">
        <v>1151</v>
      </c>
      <c r="E306" s="8">
        <v>64.008527777777772</v>
      </c>
      <c r="F306" s="8">
        <v>21.874722222222221</v>
      </c>
      <c r="G306" s="8" t="s">
        <v>54</v>
      </c>
      <c r="H306" s="16">
        <v>49.69</v>
      </c>
      <c r="I306" s="8">
        <v>1.69</v>
      </c>
      <c r="J306" s="8">
        <v>13.58</v>
      </c>
      <c r="K306" s="8">
        <v>12.76</v>
      </c>
      <c r="L306" s="8">
        <v>0.21540000000000001</v>
      </c>
      <c r="M306" s="8">
        <v>6.79</v>
      </c>
      <c r="N306" s="8">
        <v>12.09</v>
      </c>
      <c r="O306" s="8">
        <v>2.25</v>
      </c>
      <c r="P306" s="8">
        <v>0.214</v>
      </c>
      <c r="Q306" s="8">
        <v>0.1447</v>
      </c>
      <c r="R306" s="8">
        <v>0.06</v>
      </c>
      <c r="S306" s="8">
        <v>1.12E-2</v>
      </c>
      <c r="T306" s="8">
        <v>99.4953</v>
      </c>
      <c r="U306" s="8">
        <v>51.313153072715103</v>
      </c>
      <c r="V306" s="9">
        <f t="shared" si="4"/>
        <v>240</v>
      </c>
    </row>
    <row r="307" spans="1:22" x14ac:dyDescent="0.2">
      <c r="A307" s="8" t="s">
        <v>467</v>
      </c>
      <c r="B307" s="8" t="s">
        <v>12</v>
      </c>
      <c r="C307" s="8" t="s">
        <v>53</v>
      </c>
      <c r="D307" s="9">
        <v>1151</v>
      </c>
      <c r="E307" s="8">
        <v>64.008527777777772</v>
      </c>
      <c r="F307" s="8">
        <v>21.874722222222221</v>
      </c>
      <c r="G307" s="8" t="s">
        <v>54</v>
      </c>
      <c r="H307" s="16">
        <v>49.96</v>
      </c>
      <c r="I307" s="8">
        <v>1.72</v>
      </c>
      <c r="J307" s="8">
        <v>13.74</v>
      </c>
      <c r="K307" s="8">
        <v>12.64</v>
      </c>
      <c r="L307" s="8">
        <v>0.23430000000000001</v>
      </c>
      <c r="M307" s="8">
        <v>6.83</v>
      </c>
      <c r="N307" s="8">
        <v>11.99</v>
      </c>
      <c r="O307" s="8">
        <v>2.19</v>
      </c>
      <c r="P307" s="8">
        <v>0.2326</v>
      </c>
      <c r="Q307" s="8">
        <v>0.18479999999999999</v>
      </c>
      <c r="R307" s="8">
        <v>6.1100000000000002E-2</v>
      </c>
      <c r="S307" s="8">
        <v>6.6E-3</v>
      </c>
      <c r="T307" s="8">
        <v>99.789400000000001</v>
      </c>
      <c r="U307" s="8">
        <v>51.69586988996992</v>
      </c>
      <c r="V307" s="9">
        <f t="shared" si="4"/>
        <v>244.40000000000003</v>
      </c>
    </row>
    <row r="308" spans="1:22" x14ac:dyDescent="0.2">
      <c r="A308" s="8" t="s">
        <v>468</v>
      </c>
      <c r="B308" s="8" t="s">
        <v>12</v>
      </c>
      <c r="C308" s="8" t="s">
        <v>53</v>
      </c>
      <c r="D308" s="9">
        <v>1151</v>
      </c>
      <c r="E308" s="8">
        <v>64.008527777777772</v>
      </c>
      <c r="F308" s="8">
        <v>21.874722222222221</v>
      </c>
      <c r="G308" s="8" t="s">
        <v>54</v>
      </c>
      <c r="H308" s="16">
        <v>49.64</v>
      </c>
      <c r="I308" s="8">
        <v>1.69</v>
      </c>
      <c r="J308" s="8">
        <v>13.76</v>
      </c>
      <c r="K308" s="8">
        <v>12.86</v>
      </c>
      <c r="L308" s="8">
        <v>0.22689999999999999</v>
      </c>
      <c r="M308" s="8">
        <v>6.75</v>
      </c>
      <c r="N308" s="8">
        <v>12.18</v>
      </c>
      <c r="O308" s="8">
        <v>2.1800000000000002</v>
      </c>
      <c r="P308" s="8">
        <v>0.20530000000000001</v>
      </c>
      <c r="Q308" s="8">
        <v>0.13300000000000001</v>
      </c>
      <c r="R308" s="8">
        <v>7.17E-2</v>
      </c>
      <c r="S308" s="8">
        <v>1.1900000000000001E-2</v>
      </c>
      <c r="T308" s="8">
        <v>99.708799999999997</v>
      </c>
      <c r="U308" s="8">
        <v>50.970461282348253</v>
      </c>
      <c r="V308" s="9">
        <f t="shared" si="4"/>
        <v>286.8</v>
      </c>
    </row>
    <row r="309" spans="1:22" x14ac:dyDescent="0.2">
      <c r="A309" s="8" t="s">
        <v>469</v>
      </c>
      <c r="B309" s="8" t="s">
        <v>12</v>
      </c>
      <c r="C309" s="8" t="s">
        <v>53</v>
      </c>
      <c r="D309" s="9">
        <v>1151</v>
      </c>
      <c r="E309" s="8">
        <v>64.008527777777772</v>
      </c>
      <c r="F309" s="8">
        <v>21.874722222222221</v>
      </c>
      <c r="G309" s="8" t="s">
        <v>54</v>
      </c>
      <c r="H309" s="16">
        <v>49.85</v>
      </c>
      <c r="I309" s="8">
        <v>1.69</v>
      </c>
      <c r="J309" s="8">
        <v>13.84</v>
      </c>
      <c r="K309" s="8">
        <v>12.87</v>
      </c>
      <c r="L309" s="8">
        <v>0.2336</v>
      </c>
      <c r="M309" s="8">
        <v>6.8</v>
      </c>
      <c r="N309" s="8">
        <v>11.95</v>
      </c>
      <c r="O309" s="8">
        <v>2.2999999999999998</v>
      </c>
      <c r="P309" s="8">
        <v>0.2172</v>
      </c>
      <c r="Q309" s="8">
        <v>0.13350000000000001</v>
      </c>
      <c r="R309" s="8">
        <v>7.2700000000000001E-2</v>
      </c>
      <c r="S309" s="8">
        <v>8.2000000000000007E-3</v>
      </c>
      <c r="T309" s="8">
        <v>99.965199999999996</v>
      </c>
      <c r="U309" s="8">
        <v>51.135458037882401</v>
      </c>
      <c r="V309" s="9">
        <f t="shared" si="4"/>
        <v>290.8</v>
      </c>
    </row>
    <row r="310" spans="1:22" x14ac:dyDescent="0.2">
      <c r="A310" s="8" t="s">
        <v>470</v>
      </c>
      <c r="B310" s="8" t="s">
        <v>12</v>
      </c>
      <c r="C310" s="8" t="s">
        <v>53</v>
      </c>
      <c r="D310" s="9">
        <v>1151</v>
      </c>
      <c r="E310" s="8">
        <v>64.008527777777772</v>
      </c>
      <c r="F310" s="8">
        <v>21.874722222222221</v>
      </c>
      <c r="G310" s="8" t="s">
        <v>54</v>
      </c>
      <c r="H310" s="16">
        <v>50.12</v>
      </c>
      <c r="I310" s="8">
        <v>1.6634</v>
      </c>
      <c r="J310" s="8">
        <v>13.64</v>
      </c>
      <c r="K310" s="8">
        <v>12.59</v>
      </c>
      <c r="L310" s="8">
        <v>0.2303</v>
      </c>
      <c r="M310" s="8">
        <v>6.91</v>
      </c>
      <c r="N310" s="8">
        <v>11.97</v>
      </c>
      <c r="O310" s="8">
        <v>2.29</v>
      </c>
      <c r="P310" s="8">
        <v>0.18279999999999999</v>
      </c>
      <c r="Q310" s="8">
        <v>0.2011</v>
      </c>
      <c r="R310" s="8">
        <v>6.93E-2</v>
      </c>
      <c r="S310" s="8">
        <v>1.06E-2</v>
      </c>
      <c r="T310" s="8">
        <v>99.877499999999998</v>
      </c>
      <c r="U310" s="8">
        <v>52.085522563025442</v>
      </c>
      <c r="V310" s="9">
        <f t="shared" si="4"/>
        <v>277.2</v>
      </c>
    </row>
    <row r="311" spans="1:22" x14ac:dyDescent="0.2">
      <c r="A311" s="8" t="s">
        <v>471</v>
      </c>
      <c r="B311" s="8" t="s">
        <v>12</v>
      </c>
      <c r="C311" s="8" t="s">
        <v>53</v>
      </c>
      <c r="D311" s="9">
        <v>1151</v>
      </c>
      <c r="E311" s="8">
        <v>64.008527777777772</v>
      </c>
      <c r="F311" s="8">
        <v>21.874722222222221</v>
      </c>
      <c r="G311" s="8" t="s">
        <v>54</v>
      </c>
      <c r="H311" s="16">
        <v>49.83</v>
      </c>
      <c r="I311" s="8">
        <v>1.68</v>
      </c>
      <c r="J311" s="8">
        <v>13.73</v>
      </c>
      <c r="K311" s="8">
        <v>12.91</v>
      </c>
      <c r="L311" s="8">
        <v>0.22500000000000001</v>
      </c>
      <c r="M311" s="8">
        <v>6.86</v>
      </c>
      <c r="N311" s="8">
        <v>12.07</v>
      </c>
      <c r="O311" s="8">
        <v>2.34</v>
      </c>
      <c r="P311" s="8">
        <v>0.20680000000000001</v>
      </c>
      <c r="Q311" s="8">
        <v>0.1701</v>
      </c>
      <c r="R311" s="8">
        <v>6.88E-2</v>
      </c>
      <c r="S311" s="8">
        <v>1.24E-2</v>
      </c>
      <c r="T311" s="8">
        <v>100.1031</v>
      </c>
      <c r="U311" s="8">
        <v>51.277416404038362</v>
      </c>
      <c r="V311" s="9">
        <f t="shared" si="4"/>
        <v>275.20000000000005</v>
      </c>
    </row>
    <row r="312" spans="1:22" x14ac:dyDescent="0.2">
      <c r="A312" s="8" t="s">
        <v>472</v>
      </c>
      <c r="B312" s="8" t="s">
        <v>12</v>
      </c>
      <c r="C312" s="8" t="s">
        <v>53</v>
      </c>
      <c r="D312" s="9">
        <v>1151</v>
      </c>
      <c r="E312" s="8">
        <v>64.008527777777772</v>
      </c>
      <c r="F312" s="8">
        <v>21.874722222222221</v>
      </c>
      <c r="G312" s="8" t="s">
        <v>54</v>
      </c>
      <c r="H312" s="16">
        <v>49.91</v>
      </c>
      <c r="I312" s="8">
        <v>1.67</v>
      </c>
      <c r="J312" s="8">
        <v>13.74</v>
      </c>
      <c r="K312" s="8">
        <v>12.81</v>
      </c>
      <c r="L312" s="8">
        <v>0.22420000000000001</v>
      </c>
      <c r="M312" s="8">
        <v>6.78</v>
      </c>
      <c r="N312" s="8">
        <v>12.08</v>
      </c>
      <c r="O312" s="8">
        <v>2.16</v>
      </c>
      <c r="P312" s="8">
        <v>0.19450000000000001</v>
      </c>
      <c r="Q312" s="8">
        <v>0.1434</v>
      </c>
      <c r="R312" s="8">
        <v>6.2799999999999995E-2</v>
      </c>
      <c r="S312" s="8">
        <v>8.6999999999999994E-3</v>
      </c>
      <c r="T312" s="8">
        <v>99.783600000000007</v>
      </c>
      <c r="U312" s="8">
        <v>51.178619796618037</v>
      </c>
      <c r="V312" s="9">
        <f t="shared" si="4"/>
        <v>251.2</v>
      </c>
    </row>
    <row r="313" spans="1:22" x14ac:dyDescent="0.2">
      <c r="A313" s="8" t="s">
        <v>473</v>
      </c>
      <c r="B313" s="8" t="s">
        <v>12</v>
      </c>
      <c r="C313" s="8" t="s">
        <v>53</v>
      </c>
      <c r="D313" s="9">
        <v>1151</v>
      </c>
      <c r="E313" s="8">
        <v>64.008527777777772</v>
      </c>
      <c r="F313" s="8">
        <v>21.874722222222221</v>
      </c>
      <c r="G313" s="8" t="s">
        <v>54</v>
      </c>
      <c r="H313" s="16">
        <v>50.14</v>
      </c>
      <c r="I313" s="8">
        <v>1.67</v>
      </c>
      <c r="J313" s="8">
        <v>13.73</v>
      </c>
      <c r="K313" s="8">
        <v>12.83</v>
      </c>
      <c r="L313" s="8">
        <v>0.25009999999999999</v>
      </c>
      <c r="M313" s="8">
        <v>6.85</v>
      </c>
      <c r="N313" s="8">
        <v>11.94</v>
      </c>
      <c r="O313" s="8">
        <v>2.29</v>
      </c>
      <c r="P313" s="8">
        <v>0.19120000000000001</v>
      </c>
      <c r="Q313" s="8">
        <v>0.19189999999999999</v>
      </c>
      <c r="R313" s="8">
        <v>6.3500000000000001E-2</v>
      </c>
      <c r="S313" s="8">
        <v>9.9000000000000008E-3</v>
      </c>
      <c r="T313" s="8">
        <v>100.1566</v>
      </c>
      <c r="U313" s="8">
        <v>51.396262248615891</v>
      </c>
      <c r="V313" s="9">
        <f t="shared" si="4"/>
        <v>254.00000000000003</v>
      </c>
    </row>
    <row r="314" spans="1:22" x14ac:dyDescent="0.2">
      <c r="A314" s="8" t="s">
        <v>474</v>
      </c>
      <c r="B314" s="8" t="s">
        <v>12</v>
      </c>
      <c r="C314" s="8" t="s">
        <v>62</v>
      </c>
      <c r="D314" s="9">
        <v>1151</v>
      </c>
      <c r="E314" s="8">
        <v>63.983055555555559</v>
      </c>
      <c r="F314" s="8">
        <v>21.93277777777778</v>
      </c>
      <c r="G314" s="8" t="s">
        <v>54</v>
      </c>
      <c r="H314" s="16">
        <v>49.59</v>
      </c>
      <c r="I314" s="8">
        <v>1.5780000000000001</v>
      </c>
      <c r="J314" s="8">
        <v>14.21</v>
      </c>
      <c r="K314" s="8">
        <v>12.16</v>
      </c>
      <c r="L314" s="8">
        <v>0.19400000000000001</v>
      </c>
      <c r="M314" s="8">
        <v>7.35</v>
      </c>
      <c r="N314" s="8">
        <v>11.98</v>
      </c>
      <c r="O314" s="8">
        <v>2.11</v>
      </c>
      <c r="P314" s="8">
        <v>0.18149999999999999</v>
      </c>
      <c r="Q314" s="8">
        <v>0.1893</v>
      </c>
      <c r="R314" s="8">
        <v>5.2699999999999997E-2</v>
      </c>
      <c r="S314" s="8">
        <v>4.3E-3</v>
      </c>
      <c r="T314" s="8">
        <v>99.599800000000002</v>
      </c>
      <c r="U314" s="8">
        <v>54.486673546988456</v>
      </c>
      <c r="V314" s="9">
        <f t="shared" si="4"/>
        <v>210.8</v>
      </c>
    </row>
    <row r="315" spans="1:22" x14ac:dyDescent="0.2">
      <c r="A315" s="8" t="s">
        <v>475</v>
      </c>
      <c r="B315" s="8" t="s">
        <v>12</v>
      </c>
      <c r="C315" s="8" t="s">
        <v>62</v>
      </c>
      <c r="D315" s="9">
        <v>1151</v>
      </c>
      <c r="E315" s="8">
        <v>63.983055555555559</v>
      </c>
      <c r="F315" s="8">
        <v>21.93277777777778</v>
      </c>
      <c r="G315" s="8" t="s">
        <v>54</v>
      </c>
      <c r="H315" s="16">
        <v>49.55</v>
      </c>
      <c r="I315" s="8">
        <v>1.522</v>
      </c>
      <c r="J315" s="8">
        <v>14.1</v>
      </c>
      <c r="K315" s="8">
        <v>12.19</v>
      </c>
      <c r="L315" s="8">
        <v>0.18809999999999999</v>
      </c>
      <c r="M315" s="8">
        <v>7.38</v>
      </c>
      <c r="N315" s="8">
        <v>12.09</v>
      </c>
      <c r="O315" s="8">
        <v>2.12</v>
      </c>
      <c r="P315" s="8">
        <v>0.1983</v>
      </c>
      <c r="Q315" s="8">
        <v>0.14030000000000001</v>
      </c>
      <c r="R315" s="8">
        <v>6.7000000000000004E-2</v>
      </c>
      <c r="S315" s="8">
        <v>1.03E-2</v>
      </c>
      <c r="T315" s="8">
        <v>99.555999999999997</v>
      </c>
      <c r="U315" s="8">
        <v>54.52657817041117</v>
      </c>
      <c r="V315" s="9">
        <f t="shared" si="4"/>
        <v>268.00000000000006</v>
      </c>
    </row>
    <row r="316" spans="1:22" x14ac:dyDescent="0.2">
      <c r="A316" s="8" t="s">
        <v>476</v>
      </c>
      <c r="B316" s="8" t="s">
        <v>12</v>
      </c>
      <c r="C316" s="8" t="s">
        <v>62</v>
      </c>
      <c r="D316" s="9">
        <v>1151</v>
      </c>
      <c r="E316" s="8">
        <v>63.983055555555559</v>
      </c>
      <c r="F316" s="8">
        <v>21.93277777777778</v>
      </c>
      <c r="G316" s="8" t="s">
        <v>54</v>
      </c>
      <c r="H316" s="16">
        <v>49.44</v>
      </c>
      <c r="I316" s="8">
        <v>1.5448999999999999</v>
      </c>
      <c r="J316" s="8">
        <v>13.96</v>
      </c>
      <c r="K316" s="8">
        <v>12.15</v>
      </c>
      <c r="L316" s="8">
        <v>0.2281</v>
      </c>
      <c r="M316" s="8">
        <v>7.41</v>
      </c>
      <c r="N316" s="8">
        <v>11.94</v>
      </c>
      <c r="O316" s="8">
        <v>2.25</v>
      </c>
      <c r="P316" s="8">
        <v>0.1913</v>
      </c>
      <c r="Q316" s="8">
        <v>0.13869999999999999</v>
      </c>
      <c r="R316" s="8">
        <v>6.9800000000000001E-2</v>
      </c>
      <c r="S316" s="8">
        <v>6.7999999999999996E-3</v>
      </c>
      <c r="T316" s="8">
        <v>99.329599999999999</v>
      </c>
      <c r="U316" s="8">
        <v>54.708601513813413</v>
      </c>
      <c r="V316" s="9">
        <f t="shared" si="4"/>
        <v>279.2</v>
      </c>
    </row>
    <row r="317" spans="1:22" x14ac:dyDescent="0.2">
      <c r="A317" s="8" t="s">
        <v>477</v>
      </c>
      <c r="B317" s="8" t="s">
        <v>12</v>
      </c>
      <c r="C317" s="8" t="s">
        <v>62</v>
      </c>
      <c r="D317" s="9">
        <v>1151</v>
      </c>
      <c r="E317" s="8">
        <v>63.983055555555559</v>
      </c>
      <c r="F317" s="8">
        <v>21.93277777777778</v>
      </c>
      <c r="G317" s="8" t="s">
        <v>54</v>
      </c>
      <c r="H317" s="16">
        <v>49.74</v>
      </c>
      <c r="I317" s="8">
        <v>1.5487</v>
      </c>
      <c r="J317" s="8">
        <v>14.11</v>
      </c>
      <c r="K317" s="8">
        <v>12.12</v>
      </c>
      <c r="L317" s="8">
        <v>0.2177</v>
      </c>
      <c r="M317" s="8">
        <v>7.37</v>
      </c>
      <c r="N317" s="8">
        <v>12.13</v>
      </c>
      <c r="O317" s="8">
        <v>2.16</v>
      </c>
      <c r="P317" s="8">
        <v>0.18179999999999999</v>
      </c>
      <c r="Q317" s="8">
        <v>0.1792</v>
      </c>
      <c r="R317" s="8">
        <v>5.74E-2</v>
      </c>
      <c r="S317" s="8">
        <v>7.3000000000000001E-3</v>
      </c>
      <c r="T317" s="8">
        <v>99.822100000000006</v>
      </c>
      <c r="U317" s="8">
        <v>54.635729823474357</v>
      </c>
      <c r="V317" s="9">
        <f t="shared" si="4"/>
        <v>229.60000000000002</v>
      </c>
    </row>
    <row r="318" spans="1:22" x14ac:dyDescent="0.2">
      <c r="A318" s="8" t="s">
        <v>478</v>
      </c>
      <c r="B318" s="8" t="s">
        <v>12</v>
      </c>
      <c r="C318" s="8" t="s">
        <v>62</v>
      </c>
      <c r="D318" s="9">
        <v>1151</v>
      </c>
      <c r="E318" s="8">
        <v>63.983055555555559</v>
      </c>
      <c r="F318" s="8">
        <v>21.93277777777778</v>
      </c>
      <c r="G318" s="8" t="s">
        <v>54</v>
      </c>
      <c r="H318" s="16">
        <v>49.63</v>
      </c>
      <c r="I318" s="8">
        <v>1.5570999999999999</v>
      </c>
      <c r="J318" s="8">
        <v>14.19</v>
      </c>
      <c r="K318" s="8">
        <v>12.12</v>
      </c>
      <c r="L318" s="8">
        <v>0.19420000000000001</v>
      </c>
      <c r="M318" s="8">
        <v>7.41</v>
      </c>
      <c r="N318" s="8">
        <v>12.15</v>
      </c>
      <c r="O318" s="8">
        <v>2.15</v>
      </c>
      <c r="P318" s="8">
        <v>0.19370000000000001</v>
      </c>
      <c r="Q318" s="8">
        <v>0.1036</v>
      </c>
      <c r="R318" s="8">
        <v>6.2600000000000003E-2</v>
      </c>
      <c r="S318" s="8">
        <v>1.21E-2</v>
      </c>
      <c r="T318" s="8">
        <v>99.773300000000006</v>
      </c>
      <c r="U318" s="8">
        <v>54.76985097419616</v>
      </c>
      <c r="V318" s="9">
        <f t="shared" si="4"/>
        <v>250.40000000000003</v>
      </c>
    </row>
    <row r="319" spans="1:22" x14ac:dyDescent="0.2">
      <c r="A319" s="8" t="s">
        <v>479</v>
      </c>
      <c r="B319" s="8" t="s">
        <v>12</v>
      </c>
      <c r="C319" s="8" t="s">
        <v>62</v>
      </c>
      <c r="D319" s="9">
        <v>1151</v>
      </c>
      <c r="E319" s="8">
        <v>63.983055555555559</v>
      </c>
      <c r="F319" s="8">
        <v>21.93277777777778</v>
      </c>
      <c r="G319" s="8" t="s">
        <v>54</v>
      </c>
      <c r="H319" s="16">
        <v>49.77</v>
      </c>
      <c r="I319" s="8">
        <v>1.5506</v>
      </c>
      <c r="J319" s="8">
        <v>14.18</v>
      </c>
      <c r="K319" s="8">
        <v>12.17</v>
      </c>
      <c r="L319" s="8">
        <v>0.22470000000000001</v>
      </c>
      <c r="M319" s="8">
        <v>7.35</v>
      </c>
      <c r="N319" s="8">
        <v>12.19</v>
      </c>
      <c r="O319" s="8">
        <v>2.2799999999999998</v>
      </c>
      <c r="P319" s="8">
        <v>0.18310000000000001</v>
      </c>
      <c r="Q319" s="8">
        <v>0.15390000000000001</v>
      </c>
      <c r="R319" s="8">
        <v>7.2900000000000006E-2</v>
      </c>
      <c r="S319" s="8">
        <v>4.3E-3</v>
      </c>
      <c r="T319" s="8">
        <v>100.12949999999999</v>
      </c>
      <c r="U319" s="8">
        <v>54.466287511427666</v>
      </c>
      <c r="V319" s="9">
        <f t="shared" si="4"/>
        <v>291.60000000000008</v>
      </c>
    </row>
    <row r="320" spans="1:22" x14ac:dyDescent="0.2">
      <c r="A320" s="8" t="s">
        <v>480</v>
      </c>
      <c r="B320" s="8" t="s">
        <v>12</v>
      </c>
      <c r="C320" s="8" t="s">
        <v>62</v>
      </c>
      <c r="D320" s="9">
        <v>1151</v>
      </c>
      <c r="E320" s="8">
        <v>63.983055555555559</v>
      </c>
      <c r="F320" s="8">
        <v>21.93277777777778</v>
      </c>
      <c r="G320" s="8" t="s">
        <v>54</v>
      </c>
      <c r="H320" s="16">
        <v>49.61</v>
      </c>
      <c r="I320" s="8">
        <v>1.5169999999999999</v>
      </c>
      <c r="J320" s="8">
        <v>14.13</v>
      </c>
      <c r="K320" s="8">
        <v>12.36</v>
      </c>
      <c r="L320" s="8">
        <v>0.24829999999999999</v>
      </c>
      <c r="M320" s="8">
        <v>7.37</v>
      </c>
      <c r="N320" s="8">
        <v>12.18</v>
      </c>
      <c r="O320" s="8">
        <v>2.2400000000000002</v>
      </c>
      <c r="P320" s="8">
        <v>0.20169999999999999</v>
      </c>
      <c r="Q320" s="8">
        <v>0.1011</v>
      </c>
      <c r="R320" s="8">
        <v>6.6000000000000003E-2</v>
      </c>
      <c r="S320" s="8">
        <v>9.1000000000000004E-3</v>
      </c>
      <c r="T320" s="8">
        <v>100.03319999999999</v>
      </c>
      <c r="U320" s="8">
        <v>54.149305325129731</v>
      </c>
      <c r="V320" s="9">
        <f t="shared" si="4"/>
        <v>264.00000000000006</v>
      </c>
    </row>
    <row r="321" spans="1:22" x14ac:dyDescent="0.2">
      <c r="A321" s="8" t="s">
        <v>481</v>
      </c>
      <c r="B321" s="8" t="s">
        <v>12</v>
      </c>
      <c r="C321" s="8" t="s">
        <v>62</v>
      </c>
      <c r="D321" s="9">
        <v>1151</v>
      </c>
      <c r="E321" s="8">
        <v>63.983055555555559</v>
      </c>
      <c r="F321" s="8">
        <v>21.93277777777778</v>
      </c>
      <c r="G321" s="8" t="s">
        <v>54</v>
      </c>
      <c r="H321" s="16">
        <v>49.53</v>
      </c>
      <c r="I321" s="8">
        <v>1.5073000000000001</v>
      </c>
      <c r="J321" s="8">
        <v>14.08</v>
      </c>
      <c r="K321" s="8">
        <v>12.25</v>
      </c>
      <c r="L321" s="8">
        <v>0.20899999999999999</v>
      </c>
      <c r="M321" s="8">
        <v>7.43</v>
      </c>
      <c r="N321" s="8">
        <v>12.04</v>
      </c>
      <c r="O321" s="8">
        <v>2.23</v>
      </c>
      <c r="P321" s="8">
        <v>0.1862</v>
      </c>
      <c r="Q321" s="8">
        <v>0.1875</v>
      </c>
      <c r="R321" s="8">
        <v>5.8599999999999999E-2</v>
      </c>
      <c r="S321" s="8">
        <v>7.7999999999999996E-3</v>
      </c>
      <c r="T321" s="8">
        <v>99.716399999999993</v>
      </c>
      <c r="U321" s="8">
        <v>54.572252543633702</v>
      </c>
      <c r="V321" s="9">
        <f t="shared" si="4"/>
        <v>234.40000000000003</v>
      </c>
    </row>
    <row r="322" spans="1:22" x14ac:dyDescent="0.2">
      <c r="A322" s="8" t="s">
        <v>482</v>
      </c>
      <c r="B322" s="8" t="s">
        <v>12</v>
      </c>
      <c r="C322" s="8" t="s">
        <v>62</v>
      </c>
      <c r="D322" s="9">
        <v>1151</v>
      </c>
      <c r="E322" s="8">
        <v>63.983055555555559</v>
      </c>
      <c r="F322" s="8">
        <v>21.93277777777778</v>
      </c>
      <c r="G322" s="8" t="s">
        <v>54</v>
      </c>
      <c r="H322" s="16">
        <v>49.19</v>
      </c>
      <c r="I322" s="8">
        <v>1.5394000000000001</v>
      </c>
      <c r="J322" s="8">
        <v>14.02</v>
      </c>
      <c r="K322" s="8">
        <v>12.17</v>
      </c>
      <c r="L322" s="8">
        <v>0.19800000000000001</v>
      </c>
      <c r="M322" s="8">
        <v>7.39</v>
      </c>
      <c r="N322" s="8">
        <v>12.07</v>
      </c>
      <c r="O322" s="8">
        <v>2.2400000000000002</v>
      </c>
      <c r="P322" s="8">
        <v>0.19170000000000001</v>
      </c>
      <c r="Q322" s="8">
        <v>0.18179999999999999</v>
      </c>
      <c r="R322" s="8">
        <v>6.1499999999999999E-2</v>
      </c>
      <c r="S322" s="8">
        <v>1.0800000000000001E-2</v>
      </c>
      <c r="T322" s="8">
        <v>99.263199999999998</v>
      </c>
      <c r="U322" s="8">
        <v>54.60085745703406</v>
      </c>
      <c r="V322" s="9">
        <f t="shared" si="4"/>
        <v>246</v>
      </c>
    </row>
    <row r="323" spans="1:22" x14ac:dyDescent="0.2">
      <c r="A323" s="8" t="s">
        <v>483</v>
      </c>
      <c r="B323" s="8" t="s">
        <v>12</v>
      </c>
      <c r="C323" s="8" t="s">
        <v>63</v>
      </c>
      <c r="D323" s="9">
        <v>1151</v>
      </c>
      <c r="E323" s="8">
        <v>63.986944440000002</v>
      </c>
      <c r="F323" s="8">
        <v>21.922499999999999</v>
      </c>
      <c r="G323" s="8" t="s">
        <v>54</v>
      </c>
      <c r="H323" s="16">
        <v>49</v>
      </c>
      <c r="I323" s="8">
        <v>1.4750000000000001</v>
      </c>
      <c r="J323" s="8">
        <v>14.39</v>
      </c>
      <c r="K323" s="8">
        <v>12.04</v>
      </c>
      <c r="L323" s="8">
        <v>0.21149999999999999</v>
      </c>
      <c r="M323" s="8">
        <v>7.37</v>
      </c>
      <c r="N323" s="8">
        <v>12.22</v>
      </c>
      <c r="O323" s="8">
        <v>2.19</v>
      </c>
      <c r="P323" s="8">
        <v>0.1845</v>
      </c>
      <c r="Q323" s="8">
        <v>0.14879999999999999</v>
      </c>
      <c r="R323" s="8">
        <v>4.9000000000000002E-2</v>
      </c>
      <c r="S323" s="8">
        <v>8.3999999999999995E-3</v>
      </c>
      <c r="T323" s="8">
        <v>99.287199999999999</v>
      </c>
      <c r="U323" s="8">
        <v>54.799819183412374</v>
      </c>
      <c r="V323" s="9">
        <f t="shared" si="4"/>
        <v>196.00000000000003</v>
      </c>
    </row>
    <row r="324" spans="1:22" x14ac:dyDescent="0.2">
      <c r="A324" s="8" t="s">
        <v>484</v>
      </c>
      <c r="B324" s="8" t="s">
        <v>12</v>
      </c>
      <c r="C324" s="8" t="s">
        <v>63</v>
      </c>
      <c r="D324" s="9">
        <v>1151</v>
      </c>
      <c r="E324" s="8">
        <v>63.986944440000002</v>
      </c>
      <c r="F324" s="8">
        <v>21.922499999999999</v>
      </c>
      <c r="G324" s="8" t="s">
        <v>54</v>
      </c>
      <c r="H324" s="16">
        <v>49.3</v>
      </c>
      <c r="I324" s="8">
        <v>1.6019000000000001</v>
      </c>
      <c r="J324" s="8">
        <v>13.87</v>
      </c>
      <c r="K324" s="8">
        <v>12.53</v>
      </c>
      <c r="L324" s="8">
        <v>0.2235</v>
      </c>
      <c r="M324" s="8">
        <v>7.21</v>
      </c>
      <c r="N324" s="8">
        <v>11.75</v>
      </c>
      <c r="O324" s="8">
        <v>2.25</v>
      </c>
      <c r="P324" s="8">
        <v>0.1988</v>
      </c>
      <c r="Q324" s="8">
        <v>0.1241</v>
      </c>
      <c r="R324" s="8">
        <v>5.6099999999999997E-2</v>
      </c>
      <c r="S324" s="8">
        <v>8.0000000000000002E-3</v>
      </c>
      <c r="T324" s="8">
        <v>99.122399999999999</v>
      </c>
      <c r="U324" s="8">
        <v>53.263994724069931</v>
      </c>
      <c r="V324" s="9">
        <f t="shared" si="4"/>
        <v>224.4</v>
      </c>
    </row>
    <row r="325" spans="1:22" x14ac:dyDescent="0.2">
      <c r="A325" s="8" t="s">
        <v>485</v>
      </c>
      <c r="B325" s="8" t="s">
        <v>12</v>
      </c>
      <c r="C325" s="8" t="s">
        <v>63</v>
      </c>
      <c r="D325" s="9">
        <v>1151</v>
      </c>
      <c r="E325" s="8">
        <v>63.986944440000002</v>
      </c>
      <c r="F325" s="8">
        <v>21.922499999999999</v>
      </c>
      <c r="G325" s="8" t="s">
        <v>54</v>
      </c>
      <c r="H325" s="16">
        <v>49.1</v>
      </c>
      <c r="I325" s="8">
        <v>1.5601</v>
      </c>
      <c r="J325" s="8">
        <v>14.17</v>
      </c>
      <c r="K325" s="8">
        <v>12.2</v>
      </c>
      <c r="L325" s="8">
        <v>0.23780000000000001</v>
      </c>
      <c r="M325" s="8">
        <v>7.39</v>
      </c>
      <c r="N325" s="8">
        <v>12.3</v>
      </c>
      <c r="O325" s="8">
        <v>2.1800000000000002</v>
      </c>
      <c r="P325" s="8">
        <v>0.18429999999999999</v>
      </c>
      <c r="Q325" s="8">
        <v>0.159</v>
      </c>
      <c r="R325" s="8">
        <v>5.4199999999999998E-2</v>
      </c>
      <c r="S325" s="8">
        <v>1.0999999999999999E-2</v>
      </c>
      <c r="T325" s="8">
        <v>99.546400000000006</v>
      </c>
      <c r="U325" s="8">
        <v>54.53982061831956</v>
      </c>
      <c r="V325" s="9">
        <f t="shared" si="4"/>
        <v>216.8</v>
      </c>
    </row>
    <row r="326" spans="1:22" x14ac:dyDescent="0.2">
      <c r="A326" s="8" t="s">
        <v>486</v>
      </c>
      <c r="B326" s="8" t="s">
        <v>12</v>
      </c>
      <c r="C326" s="8" t="s">
        <v>63</v>
      </c>
      <c r="D326" s="9">
        <v>1151</v>
      </c>
      <c r="E326" s="8">
        <v>63.986944440000002</v>
      </c>
      <c r="F326" s="8">
        <v>21.922499999999999</v>
      </c>
      <c r="G326" s="8" t="s">
        <v>54</v>
      </c>
      <c r="H326" s="16">
        <v>49.13</v>
      </c>
      <c r="I326" s="8">
        <v>1.5185999999999999</v>
      </c>
      <c r="J326" s="8">
        <v>14.41</v>
      </c>
      <c r="K326" s="8">
        <v>12.24</v>
      </c>
      <c r="L326" s="8">
        <v>0.1812</v>
      </c>
      <c r="M326" s="8">
        <v>7.27</v>
      </c>
      <c r="N326" s="8">
        <v>12.2</v>
      </c>
      <c r="O326" s="8">
        <v>2.1800000000000002</v>
      </c>
      <c r="P326" s="8">
        <v>0.1789</v>
      </c>
      <c r="Q326" s="8">
        <v>0.1232</v>
      </c>
      <c r="R326" s="8">
        <v>5.1700000000000003E-2</v>
      </c>
      <c r="S326" s="8">
        <v>1.1599999999999999E-2</v>
      </c>
      <c r="T326" s="8">
        <v>99.495199999999997</v>
      </c>
      <c r="U326" s="8">
        <v>54.052331096638383</v>
      </c>
      <c r="V326" s="9">
        <f t="shared" si="4"/>
        <v>206.80000000000004</v>
      </c>
    </row>
    <row r="327" spans="1:22" x14ac:dyDescent="0.2">
      <c r="A327" s="8" t="s">
        <v>487</v>
      </c>
      <c r="B327" s="8" t="s">
        <v>12</v>
      </c>
      <c r="C327" s="8" t="s">
        <v>63</v>
      </c>
      <c r="D327" s="9">
        <v>1151</v>
      </c>
      <c r="E327" s="8">
        <v>63.986944440000002</v>
      </c>
      <c r="F327" s="8">
        <v>21.922499999999999</v>
      </c>
      <c r="G327" s="8" t="s">
        <v>54</v>
      </c>
      <c r="H327" s="16">
        <v>49.17</v>
      </c>
      <c r="I327" s="8">
        <v>1.4875</v>
      </c>
      <c r="J327" s="8">
        <v>14.21</v>
      </c>
      <c r="K327" s="8">
        <v>12.15</v>
      </c>
      <c r="L327" s="8">
        <v>0.2087</v>
      </c>
      <c r="M327" s="8">
        <v>7.53</v>
      </c>
      <c r="N327" s="8">
        <v>12.23</v>
      </c>
      <c r="O327" s="8">
        <v>2.35</v>
      </c>
      <c r="P327" s="8">
        <v>0.1736</v>
      </c>
      <c r="Q327" s="8">
        <v>0.23150000000000001</v>
      </c>
      <c r="R327" s="8">
        <v>5.3100000000000001E-2</v>
      </c>
      <c r="S327" s="8">
        <v>1.01E-2</v>
      </c>
      <c r="T327" s="8">
        <v>99.804500000000004</v>
      </c>
      <c r="U327" s="8">
        <v>55.106345490342591</v>
      </c>
      <c r="V327" s="9">
        <f t="shared" si="4"/>
        <v>212.4</v>
      </c>
    </row>
    <row r="328" spans="1:22" x14ac:dyDescent="0.2">
      <c r="A328" s="8" t="s">
        <v>488</v>
      </c>
      <c r="B328" s="8" t="s">
        <v>12</v>
      </c>
      <c r="C328" s="8" t="s">
        <v>63</v>
      </c>
      <c r="D328" s="9">
        <v>1151</v>
      </c>
      <c r="E328" s="8">
        <v>63.986944440000002</v>
      </c>
      <c r="F328" s="8">
        <v>21.922499999999999</v>
      </c>
      <c r="G328" s="8" t="s">
        <v>54</v>
      </c>
      <c r="H328" s="16">
        <v>49.41</v>
      </c>
      <c r="I328" s="8">
        <v>1.5</v>
      </c>
      <c r="J328" s="8">
        <v>14.3</v>
      </c>
      <c r="K328" s="8">
        <v>12.09</v>
      </c>
      <c r="L328" s="8">
        <v>0.20119999999999999</v>
      </c>
      <c r="M328" s="8">
        <v>7.52</v>
      </c>
      <c r="N328" s="8">
        <v>12.33</v>
      </c>
      <c r="O328" s="8">
        <v>2.12</v>
      </c>
      <c r="P328" s="8">
        <v>0.17610000000000001</v>
      </c>
      <c r="Q328" s="8">
        <v>0.15090000000000001</v>
      </c>
      <c r="R328" s="8">
        <v>6.0999999999999999E-2</v>
      </c>
      <c r="S328" s="8">
        <v>9.4999999999999998E-3</v>
      </c>
      <c r="T328" s="8">
        <v>99.868700000000004</v>
      </c>
      <c r="U328" s="8">
        <v>55.195924535188681</v>
      </c>
      <c r="V328" s="9">
        <f t="shared" si="4"/>
        <v>244.00000000000003</v>
      </c>
    </row>
    <row r="329" spans="1:22" x14ac:dyDescent="0.2">
      <c r="A329" s="8" t="s">
        <v>489</v>
      </c>
      <c r="B329" s="8" t="s">
        <v>12</v>
      </c>
      <c r="C329" s="8" t="s">
        <v>63</v>
      </c>
      <c r="D329" s="9">
        <v>1151</v>
      </c>
      <c r="E329" s="8">
        <v>63.986944440000002</v>
      </c>
      <c r="F329" s="8">
        <v>21.922499999999999</v>
      </c>
      <c r="G329" s="8" t="s">
        <v>54</v>
      </c>
      <c r="H329" s="16">
        <v>49.36</v>
      </c>
      <c r="I329" s="8">
        <v>1.5150999999999999</v>
      </c>
      <c r="J329" s="8">
        <v>14.16</v>
      </c>
      <c r="K329" s="8">
        <v>12.07</v>
      </c>
      <c r="L329" s="8">
        <v>0.17530000000000001</v>
      </c>
      <c r="M329" s="8">
        <v>7.34</v>
      </c>
      <c r="N329" s="8">
        <v>11.91</v>
      </c>
      <c r="O329" s="8">
        <v>2.27</v>
      </c>
      <c r="P329" s="8">
        <v>0.17399999999999999</v>
      </c>
      <c r="Q329" s="8">
        <v>0.19919999999999999</v>
      </c>
      <c r="R329" s="8">
        <v>5.2499999999999998E-2</v>
      </c>
      <c r="S329" s="8">
        <v>7.9000000000000008E-3</v>
      </c>
      <c r="T329" s="8">
        <v>99.233999999999995</v>
      </c>
      <c r="U329" s="8">
        <v>54.637095031803121</v>
      </c>
      <c r="V329" s="9">
        <f t="shared" si="4"/>
        <v>210</v>
      </c>
    </row>
    <row r="330" spans="1:22" x14ac:dyDescent="0.2">
      <c r="A330" s="8" t="s">
        <v>490</v>
      </c>
      <c r="B330" s="8" t="s">
        <v>12</v>
      </c>
      <c r="C330" s="8" t="s">
        <v>63</v>
      </c>
      <c r="D330" s="9">
        <v>1151</v>
      </c>
      <c r="E330" s="8">
        <v>63.986944440000002</v>
      </c>
      <c r="F330" s="8">
        <v>21.922499999999999</v>
      </c>
      <c r="G330" s="8" t="s">
        <v>54</v>
      </c>
      <c r="H330" s="16">
        <v>49.26</v>
      </c>
      <c r="I330" s="8">
        <v>1.5740000000000001</v>
      </c>
      <c r="J330" s="8">
        <v>14.03</v>
      </c>
      <c r="K330" s="8">
        <v>12.38</v>
      </c>
      <c r="L330" s="8">
        <v>0.22070000000000001</v>
      </c>
      <c r="M330" s="8">
        <v>7.41</v>
      </c>
      <c r="N330" s="8">
        <v>11.76</v>
      </c>
      <c r="O330" s="8">
        <v>2.27</v>
      </c>
      <c r="P330" s="8">
        <v>0.19339999999999999</v>
      </c>
      <c r="Q330" s="8">
        <v>0.1522</v>
      </c>
      <c r="R330" s="8">
        <v>5.6399999999999999E-2</v>
      </c>
      <c r="S330" s="8">
        <v>9.1999999999999998E-3</v>
      </c>
      <c r="T330" s="8">
        <v>99.315899999999999</v>
      </c>
      <c r="U330" s="8">
        <v>54.243534784332098</v>
      </c>
      <c r="V330" s="9">
        <f t="shared" si="4"/>
        <v>225.6</v>
      </c>
    </row>
    <row r="331" spans="1:22" x14ac:dyDescent="0.2">
      <c r="A331" s="8" t="s">
        <v>491</v>
      </c>
      <c r="B331" s="8" t="s">
        <v>12</v>
      </c>
      <c r="C331" s="8" t="s">
        <v>63</v>
      </c>
      <c r="D331" s="9">
        <v>1151</v>
      </c>
      <c r="E331" s="8">
        <v>63.986944440000002</v>
      </c>
      <c r="F331" s="8">
        <v>21.922499999999999</v>
      </c>
      <c r="G331" s="8" t="s">
        <v>54</v>
      </c>
      <c r="H331" s="16">
        <v>49.41</v>
      </c>
      <c r="I331" s="8">
        <v>1.6312</v>
      </c>
      <c r="J331" s="8">
        <v>14.16</v>
      </c>
      <c r="K331" s="8">
        <v>12.32</v>
      </c>
      <c r="L331" s="8">
        <v>0.183</v>
      </c>
      <c r="M331" s="8">
        <v>7.36</v>
      </c>
      <c r="N331" s="8">
        <v>12.21</v>
      </c>
      <c r="O331" s="8">
        <v>2.2400000000000002</v>
      </c>
      <c r="P331" s="8">
        <v>0.19819999999999999</v>
      </c>
      <c r="Q331" s="8">
        <v>0.1079</v>
      </c>
      <c r="R331" s="8">
        <v>6.0499999999999998E-2</v>
      </c>
      <c r="S331" s="8">
        <v>9.7999999999999997E-3</v>
      </c>
      <c r="T331" s="8">
        <v>99.890600000000006</v>
      </c>
      <c r="U331" s="8">
        <v>54.196070352523734</v>
      </c>
      <c r="V331" s="9">
        <f t="shared" si="4"/>
        <v>242</v>
      </c>
    </row>
    <row r="332" spans="1:22" x14ac:dyDescent="0.2">
      <c r="A332" s="8" t="s">
        <v>492</v>
      </c>
      <c r="B332" s="8" t="s">
        <v>12</v>
      </c>
      <c r="C332" s="8" t="s">
        <v>63</v>
      </c>
      <c r="D332" s="9">
        <v>1151</v>
      </c>
      <c r="E332" s="8">
        <v>63.986944440000002</v>
      </c>
      <c r="F332" s="8">
        <v>21.922499999999999</v>
      </c>
      <c r="G332" s="8" t="s">
        <v>54</v>
      </c>
      <c r="H332" s="16">
        <v>49.19</v>
      </c>
      <c r="I332" s="8">
        <v>1.4771000000000001</v>
      </c>
      <c r="J332" s="8">
        <v>14.01</v>
      </c>
      <c r="K332" s="8">
        <v>12.09</v>
      </c>
      <c r="L332" s="8">
        <v>0.2225</v>
      </c>
      <c r="M332" s="8">
        <v>7.45</v>
      </c>
      <c r="N332" s="8">
        <v>11.92</v>
      </c>
      <c r="O332" s="8">
        <v>2.27</v>
      </c>
      <c r="P332" s="8">
        <v>0.19289999999999999</v>
      </c>
      <c r="Q332" s="8">
        <v>0.14710000000000001</v>
      </c>
      <c r="R332" s="8">
        <v>5.6800000000000003E-2</v>
      </c>
      <c r="S332" s="8">
        <v>7.9000000000000008E-3</v>
      </c>
      <c r="T332" s="8">
        <v>99.034300000000002</v>
      </c>
      <c r="U332" s="8">
        <v>54.964535991174472</v>
      </c>
      <c r="V332" s="9">
        <f t="shared" ref="V332:V395" si="5">R332*0.4*10000</f>
        <v>227.20000000000005</v>
      </c>
    </row>
    <row r="333" spans="1:22" x14ac:dyDescent="0.2">
      <c r="A333" s="8" t="s">
        <v>493</v>
      </c>
      <c r="B333" s="8" t="s">
        <v>12</v>
      </c>
      <c r="C333" s="8" t="s">
        <v>55</v>
      </c>
      <c r="D333" s="9">
        <v>1151</v>
      </c>
      <c r="E333" s="8">
        <v>64.010111109999997</v>
      </c>
      <c r="F333" s="8">
        <v>21.87277778</v>
      </c>
      <c r="G333" s="8" t="s">
        <v>54</v>
      </c>
      <c r="H333" s="16">
        <v>49.26</v>
      </c>
      <c r="I333" s="8">
        <v>1.589</v>
      </c>
      <c r="J333" s="8">
        <v>13.93</v>
      </c>
      <c r="K333" s="8">
        <v>12.7</v>
      </c>
      <c r="L333" s="8">
        <v>0.20830000000000001</v>
      </c>
      <c r="M333" s="8">
        <v>7.18</v>
      </c>
      <c r="N333" s="8">
        <v>12.29</v>
      </c>
      <c r="O333" s="8">
        <v>2.08</v>
      </c>
      <c r="P333" s="8">
        <v>0.2051</v>
      </c>
      <c r="Q333" s="8">
        <v>0.15340000000000001</v>
      </c>
      <c r="R333" s="8">
        <v>7.9600000000000004E-2</v>
      </c>
      <c r="S333" s="8">
        <v>8.8999999999999999E-3</v>
      </c>
      <c r="T333" s="8">
        <v>99.684299999999993</v>
      </c>
      <c r="U333" s="8">
        <v>52.824488094219063</v>
      </c>
      <c r="V333" s="9">
        <f t="shared" si="5"/>
        <v>318.39999999999998</v>
      </c>
    </row>
    <row r="334" spans="1:22" x14ac:dyDescent="0.2">
      <c r="A334" s="8" t="s">
        <v>494</v>
      </c>
      <c r="B334" s="8" t="s">
        <v>12</v>
      </c>
      <c r="C334" s="8" t="s">
        <v>55</v>
      </c>
      <c r="D334" s="9">
        <v>1151</v>
      </c>
      <c r="E334" s="8">
        <v>64.010111109999997</v>
      </c>
      <c r="F334" s="8">
        <v>21.87277778</v>
      </c>
      <c r="G334" s="8" t="s">
        <v>54</v>
      </c>
      <c r="H334" s="16">
        <v>49.18</v>
      </c>
      <c r="I334" s="8">
        <v>1.67</v>
      </c>
      <c r="J334" s="8">
        <v>13.76</v>
      </c>
      <c r="K334" s="8">
        <v>12.65</v>
      </c>
      <c r="L334" s="8">
        <v>0.20680000000000001</v>
      </c>
      <c r="M334" s="8">
        <v>7.15</v>
      </c>
      <c r="N334" s="8">
        <v>12.44</v>
      </c>
      <c r="O334" s="8">
        <v>2.1800000000000002</v>
      </c>
      <c r="P334" s="8">
        <v>0.17630000000000001</v>
      </c>
      <c r="Q334" s="8">
        <v>0.16059999999999999</v>
      </c>
      <c r="R334" s="8">
        <v>7.8200000000000006E-2</v>
      </c>
      <c r="S334" s="8">
        <v>6.4000000000000003E-3</v>
      </c>
      <c r="T334" s="8">
        <v>99.658299999999997</v>
      </c>
      <c r="U334" s="8">
        <v>52.818451177266041</v>
      </c>
      <c r="V334" s="9">
        <f t="shared" si="5"/>
        <v>312.8</v>
      </c>
    </row>
    <row r="335" spans="1:22" x14ac:dyDescent="0.2">
      <c r="A335" s="8" t="s">
        <v>495</v>
      </c>
      <c r="B335" s="8" t="s">
        <v>12</v>
      </c>
      <c r="C335" s="8" t="s">
        <v>55</v>
      </c>
      <c r="D335" s="9">
        <v>1151</v>
      </c>
      <c r="E335" s="8">
        <v>64.010111109999997</v>
      </c>
      <c r="F335" s="8">
        <v>21.87277778</v>
      </c>
      <c r="G335" s="8" t="s">
        <v>54</v>
      </c>
      <c r="H335" s="16">
        <v>49.11</v>
      </c>
      <c r="I335" s="8">
        <v>1.6322000000000001</v>
      </c>
      <c r="J335" s="8">
        <v>13.88</v>
      </c>
      <c r="K335" s="8">
        <v>12.48</v>
      </c>
      <c r="L335" s="8">
        <v>0.23430000000000001</v>
      </c>
      <c r="M335" s="8">
        <v>7.03</v>
      </c>
      <c r="N335" s="8">
        <v>12.15</v>
      </c>
      <c r="O335" s="8">
        <v>2.16</v>
      </c>
      <c r="P335" s="8">
        <v>0.18160000000000001</v>
      </c>
      <c r="Q335" s="8">
        <v>0.2034</v>
      </c>
      <c r="R335" s="8">
        <v>6.88E-2</v>
      </c>
      <c r="S335" s="8">
        <v>8.2000000000000007E-3</v>
      </c>
      <c r="T335" s="8">
        <v>99.138499999999993</v>
      </c>
      <c r="U335" s="8">
        <v>52.73381794309941</v>
      </c>
      <c r="V335" s="9">
        <f t="shared" si="5"/>
        <v>275.20000000000005</v>
      </c>
    </row>
    <row r="336" spans="1:22" x14ac:dyDescent="0.2">
      <c r="A336" s="8" t="s">
        <v>496</v>
      </c>
      <c r="B336" s="8" t="s">
        <v>12</v>
      </c>
      <c r="C336" s="8" t="s">
        <v>55</v>
      </c>
      <c r="D336" s="9">
        <v>1151</v>
      </c>
      <c r="E336" s="8">
        <v>64.010111109999997</v>
      </c>
      <c r="F336" s="8">
        <v>21.87277778</v>
      </c>
      <c r="G336" s="8" t="s">
        <v>54</v>
      </c>
      <c r="H336" s="16">
        <v>49.1</v>
      </c>
      <c r="I336" s="8">
        <v>1.68</v>
      </c>
      <c r="J336" s="8">
        <v>13.89</v>
      </c>
      <c r="K336" s="8">
        <v>12.58</v>
      </c>
      <c r="L336" s="8">
        <v>0.20030000000000001</v>
      </c>
      <c r="M336" s="8">
        <v>7.09</v>
      </c>
      <c r="N336" s="8">
        <v>12.11</v>
      </c>
      <c r="O336" s="8">
        <v>2.15</v>
      </c>
      <c r="P336" s="8">
        <v>0.20610000000000001</v>
      </c>
      <c r="Q336" s="8">
        <v>0.1361</v>
      </c>
      <c r="R336" s="8">
        <v>6.83E-2</v>
      </c>
      <c r="S336" s="8">
        <v>1.0999999999999999E-2</v>
      </c>
      <c r="T336" s="8">
        <v>99.221800000000002</v>
      </c>
      <c r="U336" s="8">
        <v>52.746722724789507</v>
      </c>
      <c r="V336" s="9">
        <f t="shared" si="5"/>
        <v>273.2</v>
      </c>
    </row>
    <row r="337" spans="1:22" x14ac:dyDescent="0.2">
      <c r="A337" s="8" t="s">
        <v>497</v>
      </c>
      <c r="B337" s="8" t="s">
        <v>12</v>
      </c>
      <c r="C337" s="8" t="s">
        <v>55</v>
      </c>
      <c r="D337" s="9">
        <v>1151</v>
      </c>
      <c r="E337" s="8">
        <v>64.010111109999997</v>
      </c>
      <c r="F337" s="8">
        <v>21.87277778</v>
      </c>
      <c r="G337" s="8" t="s">
        <v>54</v>
      </c>
      <c r="H337" s="16">
        <v>49.34</v>
      </c>
      <c r="I337" s="8">
        <v>1.6109</v>
      </c>
      <c r="J337" s="8">
        <v>13.67</v>
      </c>
      <c r="K337" s="8">
        <v>12.72</v>
      </c>
      <c r="L337" s="8">
        <v>0.20230000000000001</v>
      </c>
      <c r="M337" s="8">
        <v>7.03</v>
      </c>
      <c r="N337" s="8">
        <v>12.11</v>
      </c>
      <c r="O337" s="8">
        <v>2.21</v>
      </c>
      <c r="P337" s="8">
        <v>0.1981</v>
      </c>
      <c r="Q337" s="8">
        <v>0.1157</v>
      </c>
      <c r="R337" s="8">
        <v>7.7700000000000005E-2</v>
      </c>
      <c r="S337" s="8">
        <v>1.0699999999999999E-2</v>
      </c>
      <c r="T337" s="8">
        <v>99.295400000000001</v>
      </c>
      <c r="U337" s="8">
        <v>52.258803687490051</v>
      </c>
      <c r="V337" s="9">
        <f t="shared" si="5"/>
        <v>310.8</v>
      </c>
    </row>
    <row r="338" spans="1:22" x14ac:dyDescent="0.2">
      <c r="A338" s="8" t="s">
        <v>498</v>
      </c>
      <c r="B338" s="8" t="s">
        <v>12</v>
      </c>
      <c r="C338" s="8" t="s">
        <v>55</v>
      </c>
      <c r="D338" s="9">
        <v>1151</v>
      </c>
      <c r="E338" s="8">
        <v>64.010111109999997</v>
      </c>
      <c r="F338" s="8">
        <v>21.87277778</v>
      </c>
      <c r="G338" s="8" t="s">
        <v>54</v>
      </c>
      <c r="H338" s="16">
        <v>48.97</v>
      </c>
      <c r="I338" s="8">
        <v>1.6056999999999999</v>
      </c>
      <c r="J338" s="8">
        <v>13.64</v>
      </c>
      <c r="K338" s="8">
        <v>12.57</v>
      </c>
      <c r="L338" s="8">
        <v>0.2258</v>
      </c>
      <c r="M338" s="8">
        <v>7.12</v>
      </c>
      <c r="N338" s="8">
        <v>11.98</v>
      </c>
      <c r="O338" s="8">
        <v>2.19</v>
      </c>
      <c r="P338" s="8">
        <v>0.19939999999999999</v>
      </c>
      <c r="Q338" s="8">
        <v>9.2200000000000004E-2</v>
      </c>
      <c r="R338" s="8">
        <v>6.7799999999999999E-2</v>
      </c>
      <c r="S338" s="8">
        <v>5.4000000000000003E-3</v>
      </c>
      <c r="T338" s="8">
        <v>98.666300000000007</v>
      </c>
      <c r="U338" s="8">
        <v>52.871767014458165</v>
      </c>
      <c r="V338" s="9">
        <f t="shared" si="5"/>
        <v>271.20000000000005</v>
      </c>
    </row>
    <row r="339" spans="1:22" x14ac:dyDescent="0.2">
      <c r="A339" s="8" t="s">
        <v>499</v>
      </c>
      <c r="B339" s="8" t="s">
        <v>12</v>
      </c>
      <c r="C339" s="8" t="s">
        <v>55</v>
      </c>
      <c r="D339" s="9">
        <v>1151</v>
      </c>
      <c r="E339" s="8">
        <v>64.010111109999997</v>
      </c>
      <c r="F339" s="8">
        <v>21.87277778</v>
      </c>
      <c r="G339" s="8" t="s">
        <v>54</v>
      </c>
      <c r="H339" s="16">
        <v>49.21</v>
      </c>
      <c r="I339" s="8">
        <v>1.619</v>
      </c>
      <c r="J339" s="8">
        <v>13.87</v>
      </c>
      <c r="K339" s="8">
        <v>12.63</v>
      </c>
      <c r="L339" s="8">
        <v>0.20549999999999999</v>
      </c>
      <c r="M339" s="8">
        <v>7.16</v>
      </c>
      <c r="N339" s="8">
        <v>12.17</v>
      </c>
      <c r="O339" s="8">
        <v>2.3199999999999998</v>
      </c>
      <c r="P339" s="8">
        <v>0.1807</v>
      </c>
      <c r="Q339" s="8">
        <v>0.13189999999999999</v>
      </c>
      <c r="R339" s="8">
        <v>7.85E-2</v>
      </c>
      <c r="S339" s="8">
        <v>9.4999999999999998E-3</v>
      </c>
      <c r="T339" s="8">
        <v>99.585099999999997</v>
      </c>
      <c r="U339" s="8">
        <v>52.892705749257232</v>
      </c>
      <c r="V339" s="9">
        <f t="shared" si="5"/>
        <v>314.00000000000006</v>
      </c>
    </row>
    <row r="340" spans="1:22" x14ac:dyDescent="0.2">
      <c r="A340" s="8" t="s">
        <v>500</v>
      </c>
      <c r="B340" s="8" t="s">
        <v>12</v>
      </c>
      <c r="C340" s="8" t="s">
        <v>55</v>
      </c>
      <c r="D340" s="9">
        <v>1151</v>
      </c>
      <c r="E340" s="8">
        <v>64.010111109999997</v>
      </c>
      <c r="F340" s="8">
        <v>21.87277778</v>
      </c>
      <c r="G340" s="8" t="s">
        <v>54</v>
      </c>
      <c r="H340" s="16">
        <v>49.15</v>
      </c>
      <c r="I340" s="8">
        <v>1.6126</v>
      </c>
      <c r="J340" s="8">
        <v>13.86</v>
      </c>
      <c r="K340" s="8">
        <v>12.48</v>
      </c>
      <c r="L340" s="8">
        <v>0.2079</v>
      </c>
      <c r="M340" s="8">
        <v>7.08</v>
      </c>
      <c r="N340" s="8">
        <v>12.29</v>
      </c>
      <c r="O340" s="8">
        <v>2.2599999999999998</v>
      </c>
      <c r="P340" s="8">
        <v>0.16789999999999999</v>
      </c>
      <c r="Q340" s="8">
        <v>0.13919999999999999</v>
      </c>
      <c r="R340" s="8">
        <v>7.4300000000000005E-2</v>
      </c>
      <c r="S340" s="8">
        <v>8.0999999999999996E-3</v>
      </c>
      <c r="T340" s="8">
        <v>99.33</v>
      </c>
      <c r="U340" s="8">
        <v>52.910433350972049</v>
      </c>
      <c r="V340" s="9">
        <f t="shared" si="5"/>
        <v>297.20000000000005</v>
      </c>
    </row>
    <row r="341" spans="1:22" x14ac:dyDescent="0.2">
      <c r="A341" s="8" t="s">
        <v>501</v>
      </c>
      <c r="B341" s="8" t="s">
        <v>12</v>
      </c>
      <c r="C341" s="8" t="s">
        <v>55</v>
      </c>
      <c r="D341" s="9">
        <v>1151</v>
      </c>
      <c r="E341" s="8">
        <v>64.010111109999997</v>
      </c>
      <c r="F341" s="8">
        <v>21.87277778</v>
      </c>
      <c r="G341" s="8" t="s">
        <v>54</v>
      </c>
      <c r="H341" s="16">
        <v>49.31</v>
      </c>
      <c r="I341" s="8">
        <v>1.72</v>
      </c>
      <c r="J341" s="8">
        <v>13.64</v>
      </c>
      <c r="K341" s="8">
        <v>12.63</v>
      </c>
      <c r="L341" s="8">
        <v>0.21229999999999999</v>
      </c>
      <c r="M341" s="8">
        <v>7.08</v>
      </c>
      <c r="N341" s="8">
        <v>12.35</v>
      </c>
      <c r="O341" s="8">
        <v>2.27</v>
      </c>
      <c r="P341" s="8">
        <v>0.1789</v>
      </c>
      <c r="Q341" s="8">
        <v>0.10730000000000001</v>
      </c>
      <c r="R341" s="8">
        <v>5.7599999999999998E-2</v>
      </c>
      <c r="S341" s="8">
        <v>6.7000000000000002E-3</v>
      </c>
      <c r="T341" s="8">
        <v>99.562799999999996</v>
      </c>
      <c r="U341" s="8">
        <v>52.612656046466945</v>
      </c>
      <c r="V341" s="9">
        <f t="shared" si="5"/>
        <v>230.4</v>
      </c>
    </row>
    <row r="342" spans="1:22" x14ac:dyDescent="0.2">
      <c r="A342" s="8" t="s">
        <v>502</v>
      </c>
      <c r="B342" s="8" t="s">
        <v>12</v>
      </c>
      <c r="C342" s="8" t="s">
        <v>55</v>
      </c>
      <c r="D342" s="9">
        <v>1151</v>
      </c>
      <c r="E342" s="8">
        <v>64.010111109999997</v>
      </c>
      <c r="F342" s="8">
        <v>21.87277778</v>
      </c>
      <c r="G342" s="8" t="s">
        <v>54</v>
      </c>
      <c r="H342" s="16">
        <v>49.12</v>
      </c>
      <c r="I342" s="8">
        <v>1.5962000000000001</v>
      </c>
      <c r="J342" s="8">
        <v>13.63</v>
      </c>
      <c r="K342" s="8">
        <v>12.74</v>
      </c>
      <c r="L342" s="8">
        <v>0.22919999999999999</v>
      </c>
      <c r="M342" s="8">
        <v>7.06</v>
      </c>
      <c r="N342" s="8">
        <v>12.18</v>
      </c>
      <c r="O342" s="8">
        <v>2.21</v>
      </c>
      <c r="P342" s="8">
        <v>0.18440000000000001</v>
      </c>
      <c r="Q342" s="8">
        <v>0.14549999999999999</v>
      </c>
      <c r="R342" s="8">
        <v>6.5299999999999997E-2</v>
      </c>
      <c r="S342" s="8">
        <v>9.5999999999999992E-3</v>
      </c>
      <c r="T342" s="8">
        <v>99.170199999999994</v>
      </c>
      <c r="U342" s="8">
        <v>52.325843805202844</v>
      </c>
      <c r="V342" s="9">
        <f t="shared" si="5"/>
        <v>261.2</v>
      </c>
    </row>
    <row r="343" spans="1:22" x14ac:dyDescent="0.2">
      <c r="A343" s="8" t="s">
        <v>503</v>
      </c>
      <c r="B343" s="8" t="s">
        <v>12</v>
      </c>
      <c r="C343" s="8" t="s">
        <v>56</v>
      </c>
      <c r="D343" s="9">
        <v>1151</v>
      </c>
      <c r="E343" s="8">
        <v>64.011722222222218</v>
      </c>
      <c r="F343" s="8">
        <v>21.869583333333335</v>
      </c>
      <c r="G343" s="8" t="s">
        <v>54</v>
      </c>
      <c r="H343" s="16">
        <v>49.76</v>
      </c>
      <c r="I343" s="8">
        <v>1.6605000000000001</v>
      </c>
      <c r="J343" s="8">
        <v>13.72</v>
      </c>
      <c r="K343" s="8">
        <v>12.48</v>
      </c>
      <c r="L343" s="8">
        <v>0.22819999999999999</v>
      </c>
      <c r="M343" s="8">
        <v>6.86</v>
      </c>
      <c r="N343" s="8">
        <v>12.27</v>
      </c>
      <c r="O343" s="8">
        <v>2.2599999999999998</v>
      </c>
      <c r="P343" s="8">
        <v>0.19409999999999999</v>
      </c>
      <c r="Q343" s="8">
        <v>0.18490000000000001</v>
      </c>
      <c r="R343" s="8">
        <v>7.5399999999999995E-2</v>
      </c>
      <c r="S343" s="8">
        <v>8.6999999999999994E-3</v>
      </c>
      <c r="T343" s="8">
        <v>99.701800000000006</v>
      </c>
      <c r="U343" s="8">
        <v>52.123287771717813</v>
      </c>
      <c r="V343" s="9">
        <f t="shared" si="5"/>
        <v>301.59999999999997</v>
      </c>
    </row>
    <row r="344" spans="1:22" x14ac:dyDescent="0.2">
      <c r="A344" s="8" t="s">
        <v>504</v>
      </c>
      <c r="B344" s="8" t="s">
        <v>12</v>
      </c>
      <c r="C344" s="8" t="s">
        <v>56</v>
      </c>
      <c r="D344" s="9">
        <v>1151</v>
      </c>
      <c r="E344" s="8">
        <v>64.011722222222218</v>
      </c>
      <c r="F344" s="8">
        <v>21.869583333333335</v>
      </c>
      <c r="G344" s="8" t="s">
        <v>54</v>
      </c>
      <c r="H344" s="16">
        <v>49.04</v>
      </c>
      <c r="I344" s="8">
        <v>1.6462000000000001</v>
      </c>
      <c r="J344" s="8">
        <v>13.83</v>
      </c>
      <c r="K344" s="8">
        <v>12.49</v>
      </c>
      <c r="L344" s="8">
        <v>0.18329999999999999</v>
      </c>
      <c r="M344" s="8">
        <v>6.85</v>
      </c>
      <c r="N344" s="8">
        <v>12.18</v>
      </c>
      <c r="O344" s="8">
        <v>2.0699999999999998</v>
      </c>
      <c r="P344" s="8">
        <v>0.21</v>
      </c>
      <c r="Q344" s="8">
        <v>0.19800000000000001</v>
      </c>
      <c r="R344" s="8">
        <v>6.4100000000000004E-2</v>
      </c>
      <c r="S344" s="8">
        <v>6.6E-3</v>
      </c>
      <c r="T344" s="8">
        <v>98.768199999999993</v>
      </c>
      <c r="U344" s="8">
        <v>52.06689320084147</v>
      </c>
      <c r="V344" s="9">
        <f t="shared" si="5"/>
        <v>256.40000000000003</v>
      </c>
    </row>
    <row r="345" spans="1:22" x14ac:dyDescent="0.2">
      <c r="A345" s="8" t="s">
        <v>505</v>
      </c>
      <c r="B345" s="8" t="s">
        <v>12</v>
      </c>
      <c r="C345" s="8" t="s">
        <v>56</v>
      </c>
      <c r="D345" s="9">
        <v>1151</v>
      </c>
      <c r="E345" s="8">
        <v>64.011722222222218</v>
      </c>
      <c r="F345" s="8">
        <v>21.869583333333335</v>
      </c>
      <c r="G345" s="8" t="s">
        <v>54</v>
      </c>
      <c r="H345" s="16">
        <v>49.7</v>
      </c>
      <c r="I345" s="8">
        <v>1.6605000000000001</v>
      </c>
      <c r="J345" s="8">
        <v>13.86</v>
      </c>
      <c r="K345" s="8">
        <v>12.62</v>
      </c>
      <c r="L345" s="8">
        <v>0.21149999999999999</v>
      </c>
      <c r="M345" s="8">
        <v>7.07</v>
      </c>
      <c r="N345" s="8">
        <v>12.17</v>
      </c>
      <c r="O345" s="8">
        <v>2.31</v>
      </c>
      <c r="P345" s="8">
        <v>0.18290000000000001</v>
      </c>
      <c r="Q345" s="8">
        <v>0.2147</v>
      </c>
      <c r="R345" s="8">
        <v>7.7799999999999994E-2</v>
      </c>
      <c r="S345" s="8">
        <v>8.9999999999999993E-3</v>
      </c>
      <c r="T345" s="8">
        <v>100.0864</v>
      </c>
      <c r="U345" s="8">
        <v>52.597164494860309</v>
      </c>
      <c r="V345" s="9">
        <f t="shared" si="5"/>
        <v>311.2</v>
      </c>
    </row>
    <row r="346" spans="1:22" x14ac:dyDescent="0.2">
      <c r="A346" s="8" t="s">
        <v>506</v>
      </c>
      <c r="B346" s="8" t="s">
        <v>12</v>
      </c>
      <c r="C346" s="8" t="s">
        <v>56</v>
      </c>
      <c r="D346" s="9">
        <v>1151</v>
      </c>
      <c r="E346" s="8">
        <v>64.011722222222218</v>
      </c>
      <c r="F346" s="8">
        <v>21.869583333333335</v>
      </c>
      <c r="G346" s="8" t="s">
        <v>54</v>
      </c>
      <c r="H346" s="16">
        <v>49.97</v>
      </c>
      <c r="I346" s="8">
        <v>1.68</v>
      </c>
      <c r="J346" s="8">
        <v>13.5</v>
      </c>
      <c r="K346" s="8">
        <v>12.63</v>
      </c>
      <c r="L346" s="8">
        <v>0.22720000000000001</v>
      </c>
      <c r="M346" s="8">
        <v>6.89</v>
      </c>
      <c r="N346" s="8">
        <v>12.1</v>
      </c>
      <c r="O346" s="8">
        <v>2.21</v>
      </c>
      <c r="P346" s="8">
        <v>0.20380000000000001</v>
      </c>
      <c r="Q346" s="8">
        <v>0.1588</v>
      </c>
      <c r="R346" s="8">
        <v>7.6200000000000004E-2</v>
      </c>
      <c r="S346" s="8">
        <v>8.9999999999999993E-3</v>
      </c>
      <c r="T346" s="8">
        <v>99.655000000000001</v>
      </c>
      <c r="U346" s="8">
        <v>51.934001855360066</v>
      </c>
      <c r="V346" s="9">
        <f t="shared" si="5"/>
        <v>304.8</v>
      </c>
    </row>
    <row r="347" spans="1:22" x14ac:dyDescent="0.2">
      <c r="A347" s="8" t="s">
        <v>507</v>
      </c>
      <c r="B347" s="8" t="s">
        <v>12</v>
      </c>
      <c r="C347" s="8" t="s">
        <v>56</v>
      </c>
      <c r="D347" s="9">
        <v>1151</v>
      </c>
      <c r="E347" s="8">
        <v>64.011722222222218</v>
      </c>
      <c r="F347" s="8">
        <v>21.869583333333335</v>
      </c>
      <c r="G347" s="8" t="s">
        <v>54</v>
      </c>
      <c r="H347" s="16">
        <v>49.86</v>
      </c>
      <c r="I347" s="8">
        <v>1.6164000000000001</v>
      </c>
      <c r="J347" s="8">
        <v>13.66</v>
      </c>
      <c r="K347" s="8">
        <v>12.44</v>
      </c>
      <c r="L347" s="8">
        <v>0.2102</v>
      </c>
      <c r="M347" s="8">
        <v>6.88</v>
      </c>
      <c r="N347" s="8">
        <v>12.05</v>
      </c>
      <c r="O347" s="8">
        <v>2.2200000000000002</v>
      </c>
      <c r="P347" s="8">
        <v>0.20530000000000001</v>
      </c>
      <c r="Q347" s="8">
        <v>0.215</v>
      </c>
      <c r="R347" s="8">
        <v>7.2800000000000004E-2</v>
      </c>
      <c r="S347" s="8">
        <v>9.4000000000000004E-3</v>
      </c>
      <c r="T347" s="8">
        <v>99.439099999999996</v>
      </c>
      <c r="U347" s="8">
        <v>52.276028609869634</v>
      </c>
      <c r="V347" s="9">
        <f t="shared" si="5"/>
        <v>291.20000000000005</v>
      </c>
    </row>
    <row r="348" spans="1:22" x14ac:dyDescent="0.2">
      <c r="A348" s="8" t="s">
        <v>508</v>
      </c>
      <c r="B348" s="8" t="s">
        <v>12</v>
      </c>
      <c r="C348" s="8" t="s">
        <v>56</v>
      </c>
      <c r="D348" s="9">
        <v>1151</v>
      </c>
      <c r="E348" s="8">
        <v>64.011722222222218</v>
      </c>
      <c r="F348" s="8">
        <v>21.869583333333335</v>
      </c>
      <c r="G348" s="8" t="s">
        <v>54</v>
      </c>
      <c r="H348" s="16">
        <v>49.82</v>
      </c>
      <c r="I348" s="8">
        <v>1.617</v>
      </c>
      <c r="J348" s="8">
        <v>13.57</v>
      </c>
      <c r="K348" s="8">
        <v>12.42</v>
      </c>
      <c r="L348" s="8">
        <v>0.191</v>
      </c>
      <c r="M348" s="8">
        <v>6.88</v>
      </c>
      <c r="N348" s="8">
        <v>12.13</v>
      </c>
      <c r="O348" s="8">
        <v>2.3199999999999998</v>
      </c>
      <c r="P348" s="8">
        <v>0.2064</v>
      </c>
      <c r="Q348" s="8">
        <v>0.15160000000000001</v>
      </c>
      <c r="R348" s="8">
        <v>6.6799999999999998E-2</v>
      </c>
      <c r="S348" s="8">
        <v>8.8000000000000005E-3</v>
      </c>
      <c r="T348" s="8">
        <v>99.381600000000006</v>
      </c>
      <c r="U348" s="8">
        <v>52.316169049660104</v>
      </c>
      <c r="V348" s="9">
        <f t="shared" si="5"/>
        <v>267.2</v>
      </c>
    </row>
    <row r="349" spans="1:22" x14ac:dyDescent="0.2">
      <c r="A349" s="8" t="s">
        <v>509</v>
      </c>
      <c r="B349" s="8" t="s">
        <v>12</v>
      </c>
      <c r="C349" s="8" t="s">
        <v>56</v>
      </c>
      <c r="D349" s="9">
        <v>1151</v>
      </c>
      <c r="E349" s="8">
        <v>64.011722222222218</v>
      </c>
      <c r="F349" s="8">
        <v>21.869583333333335</v>
      </c>
      <c r="G349" s="8" t="s">
        <v>54</v>
      </c>
      <c r="H349" s="16">
        <v>48.92</v>
      </c>
      <c r="I349" s="8">
        <v>1.6074999999999999</v>
      </c>
      <c r="J349" s="8">
        <v>13.77</v>
      </c>
      <c r="K349" s="8">
        <v>12.73</v>
      </c>
      <c r="L349" s="8">
        <v>0.1988</v>
      </c>
      <c r="M349" s="8">
        <v>6.87</v>
      </c>
      <c r="N349" s="8">
        <v>12.15</v>
      </c>
      <c r="O349" s="8">
        <v>2.29</v>
      </c>
      <c r="P349" s="8">
        <v>0.2072</v>
      </c>
      <c r="Q349" s="8">
        <v>0.17580000000000001</v>
      </c>
      <c r="R349" s="8">
        <v>7.2700000000000001E-2</v>
      </c>
      <c r="S349" s="8">
        <v>1.0500000000000001E-2</v>
      </c>
      <c r="T349" s="8">
        <v>99.002499999999998</v>
      </c>
      <c r="U349" s="8">
        <v>51.664515556964147</v>
      </c>
      <c r="V349" s="9">
        <f t="shared" si="5"/>
        <v>290.8</v>
      </c>
    </row>
    <row r="350" spans="1:22" x14ac:dyDescent="0.2">
      <c r="A350" s="8" t="s">
        <v>510</v>
      </c>
      <c r="B350" s="8" t="s">
        <v>12</v>
      </c>
      <c r="C350" s="8" t="s">
        <v>56</v>
      </c>
      <c r="D350" s="9">
        <v>1151</v>
      </c>
      <c r="E350" s="8">
        <v>64.011722222222218</v>
      </c>
      <c r="F350" s="8">
        <v>21.869583333333335</v>
      </c>
      <c r="G350" s="8" t="s">
        <v>54</v>
      </c>
      <c r="H350" s="16">
        <v>49.44</v>
      </c>
      <c r="I350" s="8">
        <v>1.6234</v>
      </c>
      <c r="J350" s="8">
        <v>13.74</v>
      </c>
      <c r="K350" s="8">
        <v>12.6</v>
      </c>
      <c r="L350" s="8">
        <v>0.1976</v>
      </c>
      <c r="M350" s="8">
        <v>6.77</v>
      </c>
      <c r="N350" s="8">
        <v>12.33</v>
      </c>
      <c r="O350" s="8">
        <v>2.04</v>
      </c>
      <c r="P350" s="8">
        <v>0.2034</v>
      </c>
      <c r="Q350" s="8">
        <v>0.14899999999999999</v>
      </c>
      <c r="R350" s="8">
        <v>8.3400000000000002E-2</v>
      </c>
      <c r="S350" s="8">
        <v>1.18E-2</v>
      </c>
      <c r="T350" s="8">
        <v>99.188599999999994</v>
      </c>
      <c r="U350" s="8">
        <v>51.554669037647606</v>
      </c>
      <c r="V350" s="9">
        <f t="shared" si="5"/>
        <v>333.6</v>
      </c>
    </row>
    <row r="351" spans="1:22" x14ac:dyDescent="0.2">
      <c r="A351" s="8" t="s">
        <v>511</v>
      </c>
      <c r="B351" s="8" t="s">
        <v>12</v>
      </c>
      <c r="C351" s="8" t="s">
        <v>56</v>
      </c>
      <c r="D351" s="9">
        <v>1151</v>
      </c>
      <c r="E351" s="8">
        <v>64.011722222222218</v>
      </c>
      <c r="F351" s="8">
        <v>21.869583333333335</v>
      </c>
      <c r="G351" s="8" t="s">
        <v>54</v>
      </c>
      <c r="H351" s="16">
        <v>49.47</v>
      </c>
      <c r="I351" s="8">
        <v>1.69</v>
      </c>
      <c r="J351" s="8">
        <v>14.04</v>
      </c>
      <c r="K351" s="8">
        <v>12.74</v>
      </c>
      <c r="L351" s="8">
        <v>0.23250000000000001</v>
      </c>
      <c r="M351" s="8">
        <v>6.91</v>
      </c>
      <c r="N351" s="8">
        <v>12.17</v>
      </c>
      <c r="O351" s="8">
        <v>2.17</v>
      </c>
      <c r="P351" s="8">
        <v>0.19980000000000001</v>
      </c>
      <c r="Q351" s="8">
        <v>0.14610000000000001</v>
      </c>
      <c r="R351" s="8">
        <v>7.6200000000000004E-2</v>
      </c>
      <c r="S351" s="8">
        <v>9.7999999999999997E-3</v>
      </c>
      <c r="T351" s="8">
        <v>99.854399999999998</v>
      </c>
      <c r="U351" s="8">
        <v>51.789873074752521</v>
      </c>
      <c r="V351" s="9">
        <f t="shared" si="5"/>
        <v>304.8</v>
      </c>
    </row>
    <row r="352" spans="1:22" x14ac:dyDescent="0.2">
      <c r="A352" s="8" t="s">
        <v>512</v>
      </c>
      <c r="B352" s="8" t="s">
        <v>12</v>
      </c>
      <c r="C352" s="8" t="s">
        <v>56</v>
      </c>
      <c r="D352" s="9">
        <v>1151</v>
      </c>
      <c r="E352" s="8">
        <v>64.011722222222218</v>
      </c>
      <c r="F352" s="8">
        <v>21.869583333333335</v>
      </c>
      <c r="G352" s="8" t="s">
        <v>54</v>
      </c>
      <c r="H352" s="16">
        <v>49.01</v>
      </c>
      <c r="I352" s="8">
        <v>1.6413</v>
      </c>
      <c r="J352" s="8">
        <v>13.76</v>
      </c>
      <c r="K352" s="8">
        <v>12.64</v>
      </c>
      <c r="L352" s="8">
        <v>0.22170000000000001</v>
      </c>
      <c r="M352" s="8">
        <v>6.95</v>
      </c>
      <c r="N352" s="8">
        <v>12.14</v>
      </c>
      <c r="O352" s="8">
        <v>2.1800000000000002</v>
      </c>
      <c r="P352" s="8">
        <v>0.2064</v>
      </c>
      <c r="Q352" s="8">
        <v>0.1474</v>
      </c>
      <c r="R352" s="8">
        <v>7.4999999999999997E-2</v>
      </c>
      <c r="S352" s="8">
        <v>1.09E-2</v>
      </c>
      <c r="T352" s="8">
        <v>98.982699999999994</v>
      </c>
      <c r="U352" s="8">
        <v>52.130654218735863</v>
      </c>
      <c r="V352" s="9">
        <f t="shared" si="5"/>
        <v>300</v>
      </c>
    </row>
    <row r="353" spans="1:22" x14ac:dyDescent="0.2">
      <c r="A353" s="8" t="s">
        <v>513</v>
      </c>
      <c r="B353" s="8" t="s">
        <v>12</v>
      </c>
      <c r="C353" s="8" t="s">
        <v>57</v>
      </c>
      <c r="D353" s="9">
        <v>1151</v>
      </c>
      <c r="E353" s="8">
        <v>64.013499999999993</v>
      </c>
      <c r="F353" s="8">
        <v>21.868500000000001</v>
      </c>
      <c r="G353" s="8" t="s">
        <v>54</v>
      </c>
      <c r="H353" s="16">
        <v>49.62</v>
      </c>
      <c r="I353" s="8">
        <v>1.6498999999999999</v>
      </c>
      <c r="J353" s="8">
        <v>13.93</v>
      </c>
      <c r="K353" s="8">
        <v>12.69</v>
      </c>
      <c r="L353" s="8">
        <v>0.2316</v>
      </c>
      <c r="M353" s="8">
        <v>6.81</v>
      </c>
      <c r="N353" s="8">
        <v>12.14</v>
      </c>
      <c r="O353" s="8">
        <v>2.2599999999999998</v>
      </c>
      <c r="P353" s="8">
        <v>0.2195</v>
      </c>
      <c r="Q353" s="8">
        <v>0.1885</v>
      </c>
      <c r="R353" s="8">
        <v>8.0699999999999994E-2</v>
      </c>
      <c r="S353" s="8">
        <v>7.9000000000000008E-3</v>
      </c>
      <c r="T353" s="8">
        <v>99.828100000000006</v>
      </c>
      <c r="U353" s="8">
        <v>51.524037237011335</v>
      </c>
      <c r="V353" s="9">
        <f t="shared" si="5"/>
        <v>322.79999999999995</v>
      </c>
    </row>
    <row r="354" spans="1:22" x14ac:dyDescent="0.2">
      <c r="A354" s="8" t="s">
        <v>514</v>
      </c>
      <c r="B354" s="8" t="s">
        <v>12</v>
      </c>
      <c r="C354" s="8" t="s">
        <v>57</v>
      </c>
      <c r="D354" s="9">
        <v>1151</v>
      </c>
      <c r="E354" s="8">
        <v>64.013499999999993</v>
      </c>
      <c r="F354" s="8">
        <v>21.868500000000001</v>
      </c>
      <c r="G354" s="8" t="s">
        <v>54</v>
      </c>
      <c r="H354" s="16">
        <v>49.64</v>
      </c>
      <c r="I354" s="8">
        <v>1.6303000000000001</v>
      </c>
      <c r="J354" s="8">
        <v>13.92</v>
      </c>
      <c r="K354" s="8">
        <v>12.49</v>
      </c>
      <c r="L354" s="8">
        <v>0.21079999999999999</v>
      </c>
      <c r="M354" s="8">
        <v>6.74</v>
      </c>
      <c r="N354" s="8">
        <v>12.07</v>
      </c>
      <c r="O354" s="8">
        <v>2.38</v>
      </c>
      <c r="P354" s="8">
        <v>0.2094</v>
      </c>
      <c r="Q354" s="8">
        <v>0.1575</v>
      </c>
      <c r="R354" s="8">
        <v>8.5599999999999996E-2</v>
      </c>
      <c r="S354" s="8">
        <v>4.7999999999999996E-3</v>
      </c>
      <c r="T354" s="8">
        <v>99.538399999999996</v>
      </c>
      <c r="U354" s="8">
        <v>51.662740202616526</v>
      </c>
      <c r="V354" s="9">
        <f t="shared" si="5"/>
        <v>342.4</v>
      </c>
    </row>
    <row r="355" spans="1:22" x14ac:dyDescent="0.2">
      <c r="A355" s="8" t="s">
        <v>515</v>
      </c>
      <c r="B355" s="8" t="s">
        <v>12</v>
      </c>
      <c r="C355" s="8" t="s">
        <v>57</v>
      </c>
      <c r="D355" s="9">
        <v>1151</v>
      </c>
      <c r="E355" s="8">
        <v>64.013499999999993</v>
      </c>
      <c r="F355" s="8">
        <v>21.868500000000001</v>
      </c>
      <c r="G355" s="8" t="s">
        <v>54</v>
      </c>
      <c r="H355" s="16">
        <v>49.78</v>
      </c>
      <c r="I355" s="8">
        <v>1.7</v>
      </c>
      <c r="J355" s="8">
        <v>13.94</v>
      </c>
      <c r="K355" s="8">
        <v>12.59</v>
      </c>
      <c r="L355" s="8">
        <v>0.20180000000000001</v>
      </c>
      <c r="M355" s="8">
        <v>6.89</v>
      </c>
      <c r="N355" s="8">
        <v>12.2</v>
      </c>
      <c r="O355" s="8">
        <v>2.31</v>
      </c>
      <c r="P355" s="8">
        <v>0.19700000000000001</v>
      </c>
      <c r="Q355" s="8">
        <v>0.13320000000000001</v>
      </c>
      <c r="R355" s="8">
        <v>9.1899999999999996E-2</v>
      </c>
      <c r="S355" s="8">
        <v>9.7000000000000003E-3</v>
      </c>
      <c r="T355" s="8">
        <v>100.0436</v>
      </c>
      <c r="U355" s="8">
        <v>52.013180491528011</v>
      </c>
      <c r="V355" s="9">
        <f t="shared" si="5"/>
        <v>367.6</v>
      </c>
    </row>
    <row r="356" spans="1:22" x14ac:dyDescent="0.2">
      <c r="A356" s="8" t="s">
        <v>516</v>
      </c>
      <c r="B356" s="8" t="s">
        <v>12</v>
      </c>
      <c r="C356" s="8" t="s">
        <v>57</v>
      </c>
      <c r="D356" s="9">
        <v>1151</v>
      </c>
      <c r="E356" s="8">
        <v>64.013499999999993</v>
      </c>
      <c r="F356" s="8">
        <v>21.868500000000001</v>
      </c>
      <c r="G356" s="8" t="s">
        <v>54</v>
      </c>
      <c r="H356" s="16">
        <v>49.56</v>
      </c>
      <c r="I356" s="8">
        <v>1.6627000000000001</v>
      </c>
      <c r="J356" s="8">
        <v>13.86</v>
      </c>
      <c r="K356" s="8">
        <v>12.54</v>
      </c>
      <c r="L356" s="8">
        <v>0.24829999999999999</v>
      </c>
      <c r="M356" s="8">
        <v>6.81</v>
      </c>
      <c r="N356" s="8">
        <v>12.21</v>
      </c>
      <c r="O356" s="8">
        <v>2.21</v>
      </c>
      <c r="P356" s="8">
        <v>0.20880000000000001</v>
      </c>
      <c r="Q356" s="8">
        <v>0.12920000000000001</v>
      </c>
      <c r="R356" s="8">
        <v>7.4399999999999994E-2</v>
      </c>
      <c r="S356" s="8">
        <v>6.4000000000000003E-3</v>
      </c>
      <c r="T356" s="8">
        <v>99.519800000000004</v>
      </c>
      <c r="U356" s="8">
        <v>51.820972405887176</v>
      </c>
      <c r="V356" s="9">
        <f t="shared" si="5"/>
        <v>297.59999999999997</v>
      </c>
    </row>
    <row r="357" spans="1:22" x14ac:dyDescent="0.2">
      <c r="A357" s="8" t="s">
        <v>517</v>
      </c>
      <c r="B357" s="8" t="s">
        <v>12</v>
      </c>
      <c r="C357" s="8" t="s">
        <v>57</v>
      </c>
      <c r="D357" s="9">
        <v>1151</v>
      </c>
      <c r="E357" s="8">
        <v>64.013499999999993</v>
      </c>
      <c r="F357" s="8">
        <v>21.868500000000001</v>
      </c>
      <c r="G357" s="8" t="s">
        <v>54</v>
      </c>
      <c r="H357" s="16">
        <v>49.87</v>
      </c>
      <c r="I357" s="8">
        <v>1.6149</v>
      </c>
      <c r="J357" s="8">
        <v>13.74</v>
      </c>
      <c r="K357" s="8">
        <v>12.56</v>
      </c>
      <c r="L357" s="8">
        <v>0.20760000000000001</v>
      </c>
      <c r="M357" s="8">
        <v>6.94</v>
      </c>
      <c r="N357" s="8">
        <v>12.23</v>
      </c>
      <c r="O357" s="8">
        <v>2.17</v>
      </c>
      <c r="P357" s="8">
        <v>0.19869999999999999</v>
      </c>
      <c r="Q357" s="8">
        <v>0.1804</v>
      </c>
      <c r="R357" s="8">
        <v>8.2000000000000003E-2</v>
      </c>
      <c r="S357" s="8">
        <v>8.8999999999999999E-3</v>
      </c>
      <c r="T357" s="8">
        <v>99.802499999999995</v>
      </c>
      <c r="U357" s="8">
        <v>52.253151856021965</v>
      </c>
      <c r="V357" s="9">
        <f t="shared" si="5"/>
        <v>328</v>
      </c>
    </row>
    <row r="358" spans="1:22" x14ac:dyDescent="0.2">
      <c r="A358" s="8" t="s">
        <v>518</v>
      </c>
      <c r="B358" s="8" t="s">
        <v>12</v>
      </c>
      <c r="C358" s="8" t="s">
        <v>57</v>
      </c>
      <c r="D358" s="9">
        <v>1151</v>
      </c>
      <c r="E358" s="8">
        <v>64.013499999999993</v>
      </c>
      <c r="F358" s="8">
        <v>21.868500000000001</v>
      </c>
      <c r="G358" s="8" t="s">
        <v>54</v>
      </c>
      <c r="H358" s="16">
        <v>49.83</v>
      </c>
      <c r="I358" s="8">
        <v>1.6645000000000001</v>
      </c>
      <c r="J358" s="8">
        <v>13.85</v>
      </c>
      <c r="K358" s="8">
        <v>12.58</v>
      </c>
      <c r="L358" s="8">
        <v>0.19109999999999999</v>
      </c>
      <c r="M358" s="8">
        <v>6.89</v>
      </c>
      <c r="N358" s="8">
        <v>12.13</v>
      </c>
      <c r="O358" s="8">
        <v>2.29</v>
      </c>
      <c r="P358" s="8">
        <v>0.20399999999999999</v>
      </c>
      <c r="Q358" s="8">
        <v>0.13389999999999999</v>
      </c>
      <c r="R358" s="8">
        <v>6.6299999999999998E-2</v>
      </c>
      <c r="S358" s="8">
        <v>6.6E-3</v>
      </c>
      <c r="T358" s="8">
        <v>99.836399999999998</v>
      </c>
      <c r="U358" s="8">
        <v>52.033012888652465</v>
      </c>
      <c r="V358" s="9">
        <f t="shared" si="5"/>
        <v>265.20000000000005</v>
      </c>
    </row>
    <row r="359" spans="1:22" x14ac:dyDescent="0.2">
      <c r="A359" s="8" t="s">
        <v>519</v>
      </c>
      <c r="B359" s="8" t="s">
        <v>12</v>
      </c>
      <c r="C359" s="8" t="s">
        <v>57</v>
      </c>
      <c r="D359" s="9">
        <v>1151</v>
      </c>
      <c r="E359" s="8">
        <v>64.013499999999993</v>
      </c>
      <c r="F359" s="8">
        <v>21.868500000000001</v>
      </c>
      <c r="G359" s="8" t="s">
        <v>54</v>
      </c>
      <c r="H359" s="16">
        <v>49.86</v>
      </c>
      <c r="I359" s="8">
        <v>1.6258999999999999</v>
      </c>
      <c r="J359" s="8">
        <v>13.88</v>
      </c>
      <c r="K359" s="8">
        <v>12.61</v>
      </c>
      <c r="L359" s="8">
        <v>0.23369999999999999</v>
      </c>
      <c r="M359" s="8">
        <v>6.82</v>
      </c>
      <c r="N359" s="8">
        <v>12.1</v>
      </c>
      <c r="O359" s="8">
        <v>2.2999999999999998</v>
      </c>
      <c r="P359" s="8">
        <v>0.21390000000000001</v>
      </c>
      <c r="Q359" s="8">
        <v>0.13170000000000001</v>
      </c>
      <c r="R359" s="8">
        <v>6.9599999999999995E-2</v>
      </c>
      <c r="S359" s="8">
        <v>6.8999999999999999E-3</v>
      </c>
      <c r="T359" s="8">
        <v>99.851699999999994</v>
      </c>
      <c r="U359" s="8">
        <v>51.718619261088577</v>
      </c>
      <c r="V359" s="9">
        <f t="shared" si="5"/>
        <v>278.39999999999998</v>
      </c>
    </row>
    <row r="360" spans="1:22" x14ac:dyDescent="0.2">
      <c r="A360" s="8" t="s">
        <v>520</v>
      </c>
      <c r="B360" s="8" t="s">
        <v>12</v>
      </c>
      <c r="C360" s="8" t="s">
        <v>57</v>
      </c>
      <c r="D360" s="9">
        <v>1151</v>
      </c>
      <c r="E360" s="8">
        <v>64.013499999999993</v>
      </c>
      <c r="F360" s="8">
        <v>21.868500000000001</v>
      </c>
      <c r="G360" s="8" t="s">
        <v>54</v>
      </c>
      <c r="H360" s="16">
        <v>49.74</v>
      </c>
      <c r="I360" s="8">
        <v>1.583</v>
      </c>
      <c r="J360" s="8">
        <v>13.77</v>
      </c>
      <c r="K360" s="8">
        <v>12.54</v>
      </c>
      <c r="L360" s="8">
        <v>0.20469999999999999</v>
      </c>
      <c r="M360" s="8">
        <v>6.8</v>
      </c>
      <c r="N360" s="8">
        <v>12.06</v>
      </c>
      <c r="O360" s="8">
        <v>2.2999999999999998</v>
      </c>
      <c r="P360" s="8">
        <v>0.21029999999999999</v>
      </c>
      <c r="Q360" s="8">
        <v>0.19589999999999999</v>
      </c>
      <c r="R360" s="8">
        <v>6.0499999999999998E-2</v>
      </c>
      <c r="S360" s="8">
        <v>8.0999999999999996E-3</v>
      </c>
      <c r="T360" s="8">
        <v>99.472499999999997</v>
      </c>
      <c r="U360" s="8">
        <v>51.784282459217415</v>
      </c>
      <c r="V360" s="9">
        <f t="shared" si="5"/>
        <v>242</v>
      </c>
    </row>
    <row r="361" spans="1:22" x14ac:dyDescent="0.2">
      <c r="A361" s="8" t="s">
        <v>521</v>
      </c>
      <c r="B361" s="8" t="s">
        <v>12</v>
      </c>
      <c r="C361" s="8" t="s">
        <v>57</v>
      </c>
      <c r="D361" s="9">
        <v>1151</v>
      </c>
      <c r="E361" s="8">
        <v>64.013499999999993</v>
      </c>
      <c r="F361" s="8">
        <v>21.868500000000001</v>
      </c>
      <c r="G361" s="8" t="s">
        <v>54</v>
      </c>
      <c r="H361" s="16">
        <v>49.95</v>
      </c>
      <c r="I361" s="8">
        <v>1.6551</v>
      </c>
      <c r="J361" s="8">
        <v>13.75</v>
      </c>
      <c r="K361" s="8">
        <v>12.6</v>
      </c>
      <c r="L361" s="8">
        <v>0.21829999999999999</v>
      </c>
      <c r="M361" s="8">
        <v>6.85</v>
      </c>
      <c r="N361" s="8">
        <v>12.21</v>
      </c>
      <c r="O361" s="8">
        <v>2.25</v>
      </c>
      <c r="P361" s="8">
        <v>0.21360000000000001</v>
      </c>
      <c r="Q361" s="8">
        <v>0.14410000000000001</v>
      </c>
      <c r="R361" s="8">
        <v>8.3599999999999994E-2</v>
      </c>
      <c r="S361" s="8">
        <v>1.2E-2</v>
      </c>
      <c r="T361" s="8">
        <v>99.936700000000002</v>
      </c>
      <c r="U361" s="8">
        <v>51.848017283726662</v>
      </c>
      <c r="V361" s="9">
        <f t="shared" si="5"/>
        <v>334.4</v>
      </c>
    </row>
    <row r="362" spans="1:22" x14ac:dyDescent="0.2">
      <c r="A362" s="8" t="s">
        <v>522</v>
      </c>
      <c r="B362" s="8" t="s">
        <v>12</v>
      </c>
      <c r="C362" s="8" t="s">
        <v>57</v>
      </c>
      <c r="D362" s="9">
        <v>1151</v>
      </c>
      <c r="E362" s="8">
        <v>64.013499999999993</v>
      </c>
      <c r="F362" s="8">
        <v>21.868500000000001</v>
      </c>
      <c r="G362" s="8" t="s">
        <v>54</v>
      </c>
      <c r="H362" s="16">
        <v>50.03</v>
      </c>
      <c r="I362" s="8">
        <v>1.6614</v>
      </c>
      <c r="J362" s="8">
        <v>13.84</v>
      </c>
      <c r="K362" s="8">
        <v>12.71</v>
      </c>
      <c r="L362" s="8">
        <v>0.2301</v>
      </c>
      <c r="M362" s="8">
        <v>6.82</v>
      </c>
      <c r="N362" s="8">
        <v>12.19</v>
      </c>
      <c r="O362" s="8">
        <v>2.2799999999999998</v>
      </c>
      <c r="P362" s="8">
        <v>0.2167</v>
      </c>
      <c r="Q362" s="8">
        <v>0.17810000000000001</v>
      </c>
      <c r="R362" s="8">
        <v>7.6499999999999999E-2</v>
      </c>
      <c r="S362" s="8">
        <v>1.0800000000000001E-2</v>
      </c>
      <c r="T362" s="8">
        <v>100.2436</v>
      </c>
      <c r="U362" s="8">
        <v>51.521353433862224</v>
      </c>
      <c r="V362" s="9">
        <f t="shared" si="5"/>
        <v>306</v>
      </c>
    </row>
    <row r="363" spans="1:22" x14ac:dyDescent="0.2">
      <c r="A363" s="8" t="s">
        <v>523</v>
      </c>
      <c r="B363" s="8" t="s">
        <v>12</v>
      </c>
      <c r="C363" s="8" t="s">
        <v>58</v>
      </c>
      <c r="D363" s="9">
        <v>1151</v>
      </c>
      <c r="E363" s="8">
        <v>64.015138890000003</v>
      </c>
      <c r="F363" s="8">
        <v>21.863916669999998</v>
      </c>
      <c r="G363" s="8" t="s">
        <v>54</v>
      </c>
      <c r="H363" s="16">
        <v>49.58</v>
      </c>
      <c r="I363" s="8">
        <v>1.72</v>
      </c>
      <c r="J363" s="8">
        <v>13.7</v>
      </c>
      <c r="K363" s="8">
        <v>13.02</v>
      </c>
      <c r="L363" s="8">
        <v>0.1968</v>
      </c>
      <c r="M363" s="8">
        <v>6.78</v>
      </c>
      <c r="N363" s="8">
        <v>12.34</v>
      </c>
      <c r="O363" s="8">
        <v>2.33</v>
      </c>
      <c r="P363" s="8">
        <v>0.21</v>
      </c>
      <c r="Q363" s="8">
        <v>0.1764</v>
      </c>
      <c r="R363" s="8">
        <v>7.3800000000000004E-2</v>
      </c>
      <c r="S363" s="8">
        <v>8.3999999999999995E-3</v>
      </c>
      <c r="T363" s="8">
        <v>100.1354</v>
      </c>
      <c r="U363" s="8">
        <v>50.772263732442951</v>
      </c>
      <c r="V363" s="9">
        <f t="shared" si="5"/>
        <v>295.20000000000005</v>
      </c>
    </row>
    <row r="364" spans="1:22" x14ac:dyDescent="0.2">
      <c r="A364" s="8" t="s">
        <v>524</v>
      </c>
      <c r="B364" s="8" t="s">
        <v>12</v>
      </c>
      <c r="C364" s="8" t="s">
        <v>58</v>
      </c>
      <c r="D364" s="9">
        <v>1151</v>
      </c>
      <c r="E364" s="8">
        <v>64.015138890000003</v>
      </c>
      <c r="F364" s="8">
        <v>21.863916669999998</v>
      </c>
      <c r="G364" s="8" t="s">
        <v>54</v>
      </c>
      <c r="H364" s="16">
        <v>49.34</v>
      </c>
      <c r="I364" s="8">
        <v>1.6324000000000001</v>
      </c>
      <c r="J364" s="8">
        <v>13.71</v>
      </c>
      <c r="K364" s="8">
        <v>12.64</v>
      </c>
      <c r="L364" s="8">
        <v>0.21010000000000001</v>
      </c>
      <c r="M364" s="8">
        <v>6.83</v>
      </c>
      <c r="N364" s="8">
        <v>12.01</v>
      </c>
      <c r="O364" s="8">
        <v>2.33</v>
      </c>
      <c r="P364" s="8">
        <v>0.21160000000000001</v>
      </c>
      <c r="Q364" s="8">
        <v>0.15140000000000001</v>
      </c>
      <c r="R364" s="8">
        <v>8.2900000000000001E-2</v>
      </c>
      <c r="S364" s="8">
        <v>9.7000000000000003E-3</v>
      </c>
      <c r="T364" s="8">
        <v>99.158100000000005</v>
      </c>
      <c r="U364" s="8">
        <v>51.69586988996992</v>
      </c>
      <c r="V364" s="9">
        <f t="shared" si="5"/>
        <v>331.6</v>
      </c>
    </row>
    <row r="365" spans="1:22" x14ac:dyDescent="0.2">
      <c r="A365" s="8" t="s">
        <v>525</v>
      </c>
      <c r="B365" s="8" t="s">
        <v>12</v>
      </c>
      <c r="C365" s="8" t="s">
        <v>58</v>
      </c>
      <c r="D365" s="9">
        <v>1151</v>
      </c>
      <c r="E365" s="8">
        <v>64.015138890000003</v>
      </c>
      <c r="F365" s="8">
        <v>21.863916669999998</v>
      </c>
      <c r="G365" s="8" t="s">
        <v>54</v>
      </c>
      <c r="H365" s="16">
        <v>49.52</v>
      </c>
      <c r="I365" s="8">
        <v>1.67</v>
      </c>
      <c r="J365" s="8">
        <v>13.78</v>
      </c>
      <c r="K365" s="8">
        <v>12.81</v>
      </c>
      <c r="L365" s="8">
        <v>0.2142</v>
      </c>
      <c r="M365" s="8">
        <v>6.63</v>
      </c>
      <c r="N365" s="8">
        <v>12.01</v>
      </c>
      <c r="O365" s="8">
        <v>2.19</v>
      </c>
      <c r="P365" s="8">
        <v>0.2112</v>
      </c>
      <c r="Q365" s="8">
        <v>0.1671</v>
      </c>
      <c r="R365" s="8">
        <v>8.0600000000000005E-2</v>
      </c>
      <c r="S365" s="8">
        <v>7.0000000000000001E-3</v>
      </c>
      <c r="T365" s="8">
        <v>99.290099999999995</v>
      </c>
      <c r="U365" s="8">
        <v>50.619499025659572</v>
      </c>
      <c r="V365" s="9">
        <f t="shared" si="5"/>
        <v>322.40000000000003</v>
      </c>
    </row>
    <row r="366" spans="1:22" x14ac:dyDescent="0.2">
      <c r="A366" s="8" t="s">
        <v>526</v>
      </c>
      <c r="B366" s="8" t="s">
        <v>12</v>
      </c>
      <c r="C366" s="8" t="s">
        <v>58</v>
      </c>
      <c r="D366" s="9">
        <v>1151</v>
      </c>
      <c r="E366" s="8">
        <v>64.015138890000003</v>
      </c>
      <c r="F366" s="8">
        <v>21.863916669999998</v>
      </c>
      <c r="G366" s="8" t="s">
        <v>54</v>
      </c>
      <c r="H366" s="16">
        <v>49.62</v>
      </c>
      <c r="I366" s="8">
        <v>1.6556</v>
      </c>
      <c r="J366" s="8">
        <v>13.67</v>
      </c>
      <c r="K366" s="8">
        <v>12.64</v>
      </c>
      <c r="L366" s="8">
        <v>0.18909999999999999</v>
      </c>
      <c r="M366" s="8">
        <v>6.69</v>
      </c>
      <c r="N366" s="8">
        <v>12.11</v>
      </c>
      <c r="O366" s="8">
        <v>2.25</v>
      </c>
      <c r="P366" s="8">
        <v>0.20699999999999999</v>
      </c>
      <c r="Q366" s="8">
        <v>0.1802</v>
      </c>
      <c r="R366" s="8">
        <v>6.93E-2</v>
      </c>
      <c r="S366" s="8">
        <v>1.0699999999999999E-2</v>
      </c>
      <c r="T366" s="8">
        <v>99.291899999999998</v>
      </c>
      <c r="U366" s="8">
        <v>51.178532329687251</v>
      </c>
      <c r="V366" s="9">
        <f t="shared" si="5"/>
        <v>277.2</v>
      </c>
    </row>
    <row r="367" spans="1:22" x14ac:dyDescent="0.2">
      <c r="A367" s="8" t="s">
        <v>527</v>
      </c>
      <c r="B367" s="8" t="s">
        <v>12</v>
      </c>
      <c r="C367" s="8" t="s">
        <v>58</v>
      </c>
      <c r="D367" s="9">
        <v>1151</v>
      </c>
      <c r="E367" s="8">
        <v>64.015138890000003</v>
      </c>
      <c r="F367" s="8">
        <v>21.863916669999998</v>
      </c>
      <c r="G367" s="8" t="s">
        <v>54</v>
      </c>
      <c r="H367" s="16">
        <v>49.5</v>
      </c>
      <c r="I367" s="8">
        <v>1.7</v>
      </c>
      <c r="J367" s="8">
        <v>13.84</v>
      </c>
      <c r="K367" s="8">
        <v>12.76</v>
      </c>
      <c r="L367" s="8">
        <v>0.2167</v>
      </c>
      <c r="M367" s="8">
        <v>6.65</v>
      </c>
      <c r="N367" s="8">
        <v>12.17</v>
      </c>
      <c r="O367" s="8">
        <v>2.31</v>
      </c>
      <c r="P367" s="8">
        <v>0.20430000000000001</v>
      </c>
      <c r="Q367" s="8">
        <v>0.13539999999999999</v>
      </c>
      <c r="R367" s="8">
        <v>7.1900000000000006E-2</v>
      </c>
      <c r="S367" s="8">
        <v>1.03E-2</v>
      </c>
      <c r="T367" s="8">
        <v>99.568600000000004</v>
      </c>
      <c r="U367" s="8">
        <v>50.792536556426434</v>
      </c>
      <c r="V367" s="9">
        <f t="shared" si="5"/>
        <v>287.60000000000002</v>
      </c>
    </row>
    <row r="368" spans="1:22" x14ac:dyDescent="0.2">
      <c r="A368" s="8" t="s">
        <v>528</v>
      </c>
      <c r="B368" s="8" t="s">
        <v>12</v>
      </c>
      <c r="C368" s="8" t="s">
        <v>58</v>
      </c>
      <c r="D368" s="9">
        <v>1151</v>
      </c>
      <c r="E368" s="8">
        <v>64.015138890000003</v>
      </c>
      <c r="F368" s="8">
        <v>21.863916669999998</v>
      </c>
      <c r="G368" s="8" t="s">
        <v>54</v>
      </c>
      <c r="H368" s="16">
        <v>49.19</v>
      </c>
      <c r="I368" s="8">
        <v>1.73</v>
      </c>
      <c r="J368" s="8">
        <v>13.82</v>
      </c>
      <c r="K368" s="8">
        <v>12.75</v>
      </c>
      <c r="L368" s="8">
        <v>0.19869999999999999</v>
      </c>
      <c r="M368" s="8">
        <v>6.72</v>
      </c>
      <c r="N368" s="8">
        <v>12.29</v>
      </c>
      <c r="O368" s="8">
        <v>2.2200000000000002</v>
      </c>
      <c r="P368" s="8">
        <v>0.21310000000000001</v>
      </c>
      <c r="Q368" s="8">
        <v>0.17349999999999999</v>
      </c>
      <c r="R368" s="8">
        <v>7.7100000000000002E-2</v>
      </c>
      <c r="S368" s="8">
        <v>8.0999999999999996E-3</v>
      </c>
      <c r="T368" s="8">
        <v>99.390500000000003</v>
      </c>
      <c r="U368" s="8">
        <v>51.073820454076142</v>
      </c>
      <c r="V368" s="9">
        <f t="shared" si="5"/>
        <v>308.40000000000003</v>
      </c>
    </row>
    <row r="369" spans="1:22" x14ac:dyDescent="0.2">
      <c r="A369" s="8" t="s">
        <v>529</v>
      </c>
      <c r="B369" s="8" t="s">
        <v>12</v>
      </c>
      <c r="C369" s="8" t="s">
        <v>58</v>
      </c>
      <c r="D369" s="9">
        <v>1151</v>
      </c>
      <c r="E369" s="8">
        <v>64.015138890000003</v>
      </c>
      <c r="F369" s="8">
        <v>21.863916669999998</v>
      </c>
      <c r="G369" s="8" t="s">
        <v>54</v>
      </c>
      <c r="H369" s="16">
        <v>49.48</v>
      </c>
      <c r="I369" s="8">
        <v>1.667</v>
      </c>
      <c r="J369" s="8">
        <v>13.59</v>
      </c>
      <c r="K369" s="8">
        <v>13</v>
      </c>
      <c r="L369" s="8">
        <v>0.16919999999999999</v>
      </c>
      <c r="M369" s="8">
        <v>6.79</v>
      </c>
      <c r="N369" s="8">
        <v>12.31</v>
      </c>
      <c r="O369" s="8">
        <v>2.2200000000000002</v>
      </c>
      <c r="P369" s="8">
        <v>0.20180000000000001</v>
      </c>
      <c r="Q369" s="8">
        <v>0.18379999999999999</v>
      </c>
      <c r="R369" s="8">
        <v>7.6300000000000007E-2</v>
      </c>
      <c r="S369" s="8">
        <v>6.1000000000000004E-3</v>
      </c>
      <c r="T369" s="8">
        <v>99.694199999999995</v>
      </c>
      <c r="U369" s="8">
        <v>50.847521940921496</v>
      </c>
      <c r="V369" s="9">
        <f t="shared" si="5"/>
        <v>305.20000000000005</v>
      </c>
    </row>
    <row r="370" spans="1:22" x14ac:dyDescent="0.2">
      <c r="A370" s="8" t="s">
        <v>530</v>
      </c>
      <c r="B370" s="8" t="s">
        <v>12</v>
      </c>
      <c r="C370" s="8" t="s">
        <v>58</v>
      </c>
      <c r="D370" s="9">
        <v>1151</v>
      </c>
      <c r="E370" s="8">
        <v>64.015138890000003</v>
      </c>
      <c r="F370" s="8">
        <v>21.863916669999998</v>
      </c>
      <c r="G370" s="8" t="s">
        <v>54</v>
      </c>
      <c r="H370" s="16">
        <v>49.21</v>
      </c>
      <c r="I370" s="8">
        <v>1.72</v>
      </c>
      <c r="J370" s="8">
        <v>13.74</v>
      </c>
      <c r="K370" s="8">
        <v>12.91</v>
      </c>
      <c r="L370" s="8">
        <v>0.23719999999999999</v>
      </c>
      <c r="M370" s="8">
        <v>6.79</v>
      </c>
      <c r="N370" s="8">
        <v>12.2</v>
      </c>
      <c r="O370" s="8">
        <v>2.35</v>
      </c>
      <c r="P370" s="8">
        <v>0.2205</v>
      </c>
      <c r="Q370" s="8">
        <v>0.16919999999999999</v>
      </c>
      <c r="R370" s="8">
        <v>8.1799999999999998E-2</v>
      </c>
      <c r="S370" s="8">
        <v>1.2E-2</v>
      </c>
      <c r="T370" s="8">
        <v>99.640699999999995</v>
      </c>
      <c r="U370" s="8">
        <v>51.021139934387392</v>
      </c>
      <c r="V370" s="9">
        <f t="shared" si="5"/>
        <v>327.2</v>
      </c>
    </row>
    <row r="371" spans="1:22" x14ac:dyDescent="0.2">
      <c r="A371" s="8" t="s">
        <v>531</v>
      </c>
      <c r="B371" s="8" t="s">
        <v>12</v>
      </c>
      <c r="C371" s="8" t="s">
        <v>58</v>
      </c>
      <c r="D371" s="9">
        <v>1151</v>
      </c>
      <c r="E371" s="8">
        <v>64.015138890000003</v>
      </c>
      <c r="F371" s="8">
        <v>21.863916669999998</v>
      </c>
      <c r="G371" s="8" t="s">
        <v>54</v>
      </c>
      <c r="H371" s="16">
        <v>49.3</v>
      </c>
      <c r="I371" s="8">
        <v>1.67</v>
      </c>
      <c r="J371" s="8">
        <v>13.55</v>
      </c>
      <c r="K371" s="8">
        <v>13.01</v>
      </c>
      <c r="L371" s="8">
        <v>0.2041</v>
      </c>
      <c r="M371" s="8">
        <v>6.88</v>
      </c>
      <c r="N371" s="8">
        <v>12.35</v>
      </c>
      <c r="O371" s="8">
        <v>2.27</v>
      </c>
      <c r="P371" s="8">
        <v>0.17630000000000001</v>
      </c>
      <c r="Q371" s="8">
        <v>0.17019999999999999</v>
      </c>
      <c r="R371" s="8">
        <v>8.7099999999999997E-2</v>
      </c>
      <c r="S371" s="8">
        <v>8.9999999999999993E-3</v>
      </c>
      <c r="T371" s="8">
        <v>99.676699999999997</v>
      </c>
      <c r="U371" s="8">
        <v>51.157365735677168</v>
      </c>
      <c r="V371" s="9">
        <f t="shared" si="5"/>
        <v>348.40000000000003</v>
      </c>
    </row>
    <row r="372" spans="1:22" x14ac:dyDescent="0.2">
      <c r="A372" s="8" t="s">
        <v>532</v>
      </c>
      <c r="B372" s="8" t="s">
        <v>12</v>
      </c>
      <c r="C372" s="8" t="s">
        <v>58</v>
      </c>
      <c r="D372" s="9">
        <v>1151</v>
      </c>
      <c r="E372" s="8">
        <v>64.015138890000003</v>
      </c>
      <c r="F372" s="8">
        <v>21.863916669999998</v>
      </c>
      <c r="G372" s="8" t="s">
        <v>54</v>
      </c>
      <c r="H372" s="16">
        <v>49.36</v>
      </c>
      <c r="I372" s="8">
        <v>1.73</v>
      </c>
      <c r="J372" s="8">
        <v>13.65</v>
      </c>
      <c r="K372" s="8">
        <v>12.69</v>
      </c>
      <c r="L372" s="8">
        <v>0.2132</v>
      </c>
      <c r="M372" s="8">
        <v>6.78</v>
      </c>
      <c r="N372" s="8">
        <v>12.04</v>
      </c>
      <c r="O372" s="8">
        <v>2.2799999999999998</v>
      </c>
      <c r="P372" s="8">
        <v>0.192</v>
      </c>
      <c r="Q372" s="8">
        <v>0.13300000000000001</v>
      </c>
      <c r="R372" s="8">
        <v>7.9600000000000004E-2</v>
      </c>
      <c r="S372" s="8">
        <v>1.0699999999999999E-2</v>
      </c>
      <c r="T372" s="8">
        <v>99.158500000000004</v>
      </c>
      <c r="U372" s="8">
        <v>51.413757087715339</v>
      </c>
      <c r="V372" s="9">
        <f t="shared" si="5"/>
        <v>318.39999999999998</v>
      </c>
    </row>
    <row r="373" spans="1:22" x14ac:dyDescent="0.2">
      <c r="A373" s="8" t="s">
        <v>533</v>
      </c>
      <c r="B373" s="8" t="s">
        <v>12</v>
      </c>
      <c r="C373" s="8" t="s">
        <v>59</v>
      </c>
      <c r="D373" s="9">
        <v>1151</v>
      </c>
      <c r="E373" s="8">
        <v>64.016888888888886</v>
      </c>
      <c r="F373" s="8">
        <v>21.860805555555558</v>
      </c>
      <c r="G373" s="8" t="s">
        <v>54</v>
      </c>
      <c r="H373" s="16">
        <v>50.05</v>
      </c>
      <c r="I373" s="8">
        <v>1.68</v>
      </c>
      <c r="J373" s="8">
        <v>13.74</v>
      </c>
      <c r="K373" s="8">
        <v>12.75</v>
      </c>
      <c r="L373" s="8">
        <v>0.19900000000000001</v>
      </c>
      <c r="M373" s="8">
        <v>6.73</v>
      </c>
      <c r="N373" s="8">
        <v>12.12</v>
      </c>
      <c r="O373" s="8">
        <v>2.2200000000000002</v>
      </c>
      <c r="P373" s="8">
        <v>0.20380000000000001</v>
      </c>
      <c r="Q373" s="8">
        <v>0.19520000000000001</v>
      </c>
      <c r="R373" s="8">
        <v>9.0200000000000002E-2</v>
      </c>
      <c r="S373" s="8">
        <v>1.03E-2</v>
      </c>
      <c r="T373" s="8">
        <v>99.988500000000002</v>
      </c>
      <c r="U373" s="8">
        <v>51.110977435633117</v>
      </c>
      <c r="V373" s="9">
        <f t="shared" si="5"/>
        <v>360.8</v>
      </c>
    </row>
    <row r="374" spans="1:22" x14ac:dyDescent="0.2">
      <c r="A374" s="8" t="s">
        <v>534</v>
      </c>
      <c r="B374" s="8" t="s">
        <v>12</v>
      </c>
      <c r="C374" s="8" t="s">
        <v>59</v>
      </c>
      <c r="D374" s="9">
        <v>1151</v>
      </c>
      <c r="E374" s="8">
        <v>64.016888888888886</v>
      </c>
      <c r="F374" s="8">
        <v>21.860805555555558</v>
      </c>
      <c r="G374" s="8" t="s">
        <v>54</v>
      </c>
      <c r="H374" s="16">
        <v>49.75</v>
      </c>
      <c r="I374" s="8">
        <v>1.69</v>
      </c>
      <c r="J374" s="8">
        <v>13.72</v>
      </c>
      <c r="K374" s="8">
        <v>12.98</v>
      </c>
      <c r="L374" s="8">
        <v>0.2505</v>
      </c>
      <c r="M374" s="8">
        <v>6.66</v>
      </c>
      <c r="N374" s="8">
        <v>11.88</v>
      </c>
      <c r="O374" s="8">
        <v>2.2999999999999998</v>
      </c>
      <c r="P374" s="8">
        <v>0.20319999999999999</v>
      </c>
      <c r="Q374" s="8">
        <v>0.19289999999999999</v>
      </c>
      <c r="R374" s="8">
        <v>6.93E-2</v>
      </c>
      <c r="S374" s="8">
        <v>9.4000000000000004E-3</v>
      </c>
      <c r="T374" s="8">
        <v>99.705299999999994</v>
      </c>
      <c r="U374" s="8">
        <v>50.402799139285285</v>
      </c>
      <c r="V374" s="9">
        <f t="shared" si="5"/>
        <v>277.2</v>
      </c>
    </row>
    <row r="375" spans="1:22" x14ac:dyDescent="0.2">
      <c r="A375" s="8" t="s">
        <v>535</v>
      </c>
      <c r="B375" s="8" t="s">
        <v>12</v>
      </c>
      <c r="C375" s="8" t="s">
        <v>59</v>
      </c>
      <c r="D375" s="9">
        <v>1151</v>
      </c>
      <c r="E375" s="8">
        <v>64.016888888888886</v>
      </c>
      <c r="F375" s="8">
        <v>21.860805555555558</v>
      </c>
      <c r="G375" s="8" t="s">
        <v>54</v>
      </c>
      <c r="H375" s="16">
        <v>49.85</v>
      </c>
      <c r="I375" s="8">
        <v>1.6495</v>
      </c>
      <c r="J375" s="8">
        <v>13.55</v>
      </c>
      <c r="K375" s="8">
        <v>12.82</v>
      </c>
      <c r="L375" s="8">
        <v>0.22090000000000001</v>
      </c>
      <c r="M375" s="8">
        <v>6.81</v>
      </c>
      <c r="N375" s="8">
        <v>12.11</v>
      </c>
      <c r="O375" s="8">
        <v>2.2000000000000002</v>
      </c>
      <c r="P375" s="8">
        <v>0.19409999999999999</v>
      </c>
      <c r="Q375" s="8">
        <v>0.19589999999999999</v>
      </c>
      <c r="R375" s="8">
        <v>8.1699999999999995E-2</v>
      </c>
      <c r="S375" s="8">
        <v>9.1999999999999998E-3</v>
      </c>
      <c r="T375" s="8">
        <v>99.691299999999998</v>
      </c>
      <c r="U375" s="8">
        <v>51.269432380945787</v>
      </c>
      <c r="V375" s="9">
        <f t="shared" si="5"/>
        <v>326.8</v>
      </c>
    </row>
    <row r="376" spans="1:22" x14ac:dyDescent="0.2">
      <c r="A376" s="8" t="s">
        <v>536</v>
      </c>
      <c r="B376" s="8" t="s">
        <v>12</v>
      </c>
      <c r="C376" s="8" t="s">
        <v>59</v>
      </c>
      <c r="D376" s="9">
        <v>1151</v>
      </c>
      <c r="E376" s="8">
        <v>64.016888888888886</v>
      </c>
      <c r="F376" s="8">
        <v>21.860805555555558</v>
      </c>
      <c r="G376" s="8" t="s">
        <v>54</v>
      </c>
      <c r="H376" s="16">
        <v>49.75</v>
      </c>
      <c r="I376" s="8">
        <v>1.6593</v>
      </c>
      <c r="J376" s="8">
        <v>13.6</v>
      </c>
      <c r="K376" s="8">
        <v>12.93</v>
      </c>
      <c r="L376" s="8">
        <v>0.2001</v>
      </c>
      <c r="M376" s="8">
        <v>6.74</v>
      </c>
      <c r="N376" s="8">
        <v>12.08</v>
      </c>
      <c r="O376" s="8">
        <v>2.2599999999999998</v>
      </c>
      <c r="P376" s="8">
        <v>0.2152</v>
      </c>
      <c r="Q376" s="8">
        <v>0.1217</v>
      </c>
      <c r="R376" s="8">
        <v>8.8999999999999996E-2</v>
      </c>
      <c r="S376" s="8">
        <v>8.2000000000000007E-3</v>
      </c>
      <c r="T376" s="8">
        <v>99.653499999999994</v>
      </c>
      <c r="U376" s="8">
        <v>50.797739125104634</v>
      </c>
      <c r="V376" s="9">
        <f t="shared" si="5"/>
        <v>356</v>
      </c>
    </row>
    <row r="377" spans="1:22" x14ac:dyDescent="0.2">
      <c r="A377" s="8" t="s">
        <v>537</v>
      </c>
      <c r="B377" s="8" t="s">
        <v>12</v>
      </c>
      <c r="C377" s="8" t="s">
        <v>59</v>
      </c>
      <c r="D377" s="9">
        <v>1151</v>
      </c>
      <c r="E377" s="8">
        <v>64.016888888888886</v>
      </c>
      <c r="F377" s="8">
        <v>21.860805555555558</v>
      </c>
      <c r="G377" s="8" t="s">
        <v>54</v>
      </c>
      <c r="H377" s="16">
        <v>49.57</v>
      </c>
      <c r="I377" s="8">
        <v>1.6407</v>
      </c>
      <c r="J377" s="8">
        <v>13.55</v>
      </c>
      <c r="K377" s="8">
        <v>12.94</v>
      </c>
      <c r="L377" s="8">
        <v>0.23050000000000001</v>
      </c>
      <c r="M377" s="8">
        <v>6.69</v>
      </c>
      <c r="N377" s="8">
        <v>12.13</v>
      </c>
      <c r="O377" s="8">
        <v>2.17</v>
      </c>
      <c r="P377" s="8">
        <v>0.21129999999999999</v>
      </c>
      <c r="Q377" s="8">
        <v>0.158</v>
      </c>
      <c r="R377" s="8">
        <v>5.67E-2</v>
      </c>
      <c r="S377" s="8">
        <v>3.7000000000000002E-3</v>
      </c>
      <c r="T377" s="8">
        <v>99.350899999999996</v>
      </c>
      <c r="U377" s="8">
        <v>50.592300440371659</v>
      </c>
      <c r="V377" s="9">
        <f t="shared" si="5"/>
        <v>226.8</v>
      </c>
    </row>
    <row r="378" spans="1:22" x14ac:dyDescent="0.2">
      <c r="A378" s="8" t="s">
        <v>538</v>
      </c>
      <c r="B378" s="8" t="s">
        <v>12</v>
      </c>
      <c r="C378" s="8" t="s">
        <v>59</v>
      </c>
      <c r="D378" s="9">
        <v>1151</v>
      </c>
      <c r="E378" s="8">
        <v>64.016888888888886</v>
      </c>
      <c r="F378" s="8">
        <v>21.860805555555558</v>
      </c>
      <c r="G378" s="8" t="s">
        <v>54</v>
      </c>
      <c r="H378" s="16">
        <v>49.84</v>
      </c>
      <c r="I378" s="8">
        <v>1.69</v>
      </c>
      <c r="J378" s="8">
        <v>13.8</v>
      </c>
      <c r="K378" s="8">
        <v>12.8</v>
      </c>
      <c r="L378" s="8">
        <v>0.2198</v>
      </c>
      <c r="M378" s="8">
        <v>6.73</v>
      </c>
      <c r="N378" s="8">
        <v>12.08</v>
      </c>
      <c r="O378" s="8">
        <v>2.27</v>
      </c>
      <c r="P378" s="8">
        <v>0.1918</v>
      </c>
      <c r="Q378" s="8">
        <v>0.1804</v>
      </c>
      <c r="R378" s="8">
        <v>8.5599999999999996E-2</v>
      </c>
      <c r="S378" s="8">
        <v>9.9000000000000008E-3</v>
      </c>
      <c r="T378" s="8">
        <v>99.897499999999994</v>
      </c>
      <c r="U378" s="8">
        <v>51.013174132838586</v>
      </c>
      <c r="V378" s="9">
        <f t="shared" si="5"/>
        <v>342.4</v>
      </c>
    </row>
    <row r="379" spans="1:22" x14ac:dyDescent="0.2">
      <c r="A379" s="8" t="s">
        <v>539</v>
      </c>
      <c r="B379" s="8" t="s">
        <v>12</v>
      </c>
      <c r="C379" s="8" t="s">
        <v>59</v>
      </c>
      <c r="D379" s="9">
        <v>1151</v>
      </c>
      <c r="E379" s="8">
        <v>64.016888888888886</v>
      </c>
      <c r="F379" s="8">
        <v>21.860805555555558</v>
      </c>
      <c r="G379" s="8" t="s">
        <v>54</v>
      </c>
      <c r="H379" s="16">
        <v>49.52</v>
      </c>
      <c r="I379" s="8">
        <v>1.71</v>
      </c>
      <c r="J379" s="8">
        <v>13.66</v>
      </c>
      <c r="K379" s="8">
        <v>12.92</v>
      </c>
      <c r="L379" s="8">
        <v>0.22220000000000001</v>
      </c>
      <c r="M379" s="8">
        <v>6.71</v>
      </c>
      <c r="N379" s="8">
        <v>11.99</v>
      </c>
      <c r="O379" s="8">
        <v>2.25</v>
      </c>
      <c r="P379" s="8">
        <v>0.21740000000000001</v>
      </c>
      <c r="Q379" s="8">
        <v>0.12239999999999999</v>
      </c>
      <c r="R379" s="8">
        <v>7.8700000000000006E-2</v>
      </c>
      <c r="S379" s="8">
        <v>9.4000000000000004E-3</v>
      </c>
      <c r="T379" s="8">
        <v>99.4101</v>
      </c>
      <c r="U379" s="8">
        <v>50.705577996226488</v>
      </c>
      <c r="V379" s="9">
        <f t="shared" si="5"/>
        <v>314.8</v>
      </c>
    </row>
    <row r="380" spans="1:22" x14ac:dyDescent="0.2">
      <c r="A380" s="8" t="s">
        <v>540</v>
      </c>
      <c r="B380" s="8" t="s">
        <v>12</v>
      </c>
      <c r="C380" s="8" t="s">
        <v>59</v>
      </c>
      <c r="D380" s="9">
        <v>1151</v>
      </c>
      <c r="E380" s="8">
        <v>64.016888888888886</v>
      </c>
      <c r="F380" s="8">
        <v>21.860805555555558</v>
      </c>
      <c r="G380" s="8" t="s">
        <v>54</v>
      </c>
      <c r="H380" s="16">
        <v>49.76</v>
      </c>
      <c r="I380" s="8">
        <v>1.657</v>
      </c>
      <c r="J380" s="8">
        <v>13.74</v>
      </c>
      <c r="K380" s="8">
        <v>12.96</v>
      </c>
      <c r="L380" s="8">
        <v>0.2465</v>
      </c>
      <c r="M380" s="8">
        <v>6.62</v>
      </c>
      <c r="N380" s="8">
        <v>11.9</v>
      </c>
      <c r="O380" s="8">
        <v>2.17</v>
      </c>
      <c r="P380" s="8">
        <v>0.22989999999999999</v>
      </c>
      <c r="Q380" s="8">
        <v>0.1426</v>
      </c>
      <c r="R380" s="8">
        <v>8.0100000000000005E-2</v>
      </c>
      <c r="S380" s="8">
        <v>8.3999999999999995E-3</v>
      </c>
      <c r="T380" s="8">
        <v>99.514499999999998</v>
      </c>
      <c r="U380" s="8">
        <v>50.29075221976673</v>
      </c>
      <c r="V380" s="9">
        <f t="shared" si="5"/>
        <v>320.40000000000003</v>
      </c>
    </row>
    <row r="381" spans="1:22" x14ac:dyDescent="0.2">
      <c r="A381" s="8" t="s">
        <v>541</v>
      </c>
      <c r="B381" s="8" t="s">
        <v>12</v>
      </c>
      <c r="C381" s="8" t="s">
        <v>59</v>
      </c>
      <c r="D381" s="9">
        <v>1151</v>
      </c>
      <c r="E381" s="8">
        <v>64.016888888888886</v>
      </c>
      <c r="F381" s="8">
        <v>21.860805555555558</v>
      </c>
      <c r="G381" s="8" t="s">
        <v>54</v>
      </c>
      <c r="H381" s="16">
        <v>49.78</v>
      </c>
      <c r="I381" s="8">
        <v>1.72</v>
      </c>
      <c r="J381" s="8">
        <v>13.65</v>
      </c>
      <c r="K381" s="8">
        <v>12.85</v>
      </c>
      <c r="L381" s="8">
        <v>0.22650000000000001</v>
      </c>
      <c r="M381" s="8">
        <v>6.65</v>
      </c>
      <c r="N381" s="8">
        <v>11.99</v>
      </c>
      <c r="O381" s="8">
        <v>2.41</v>
      </c>
      <c r="P381" s="8">
        <v>0.2167</v>
      </c>
      <c r="Q381" s="8">
        <v>0.1295</v>
      </c>
      <c r="R381" s="8">
        <v>7.8E-2</v>
      </c>
      <c r="S381" s="8">
        <v>9.9000000000000008E-3</v>
      </c>
      <c r="T381" s="8">
        <v>99.710599999999999</v>
      </c>
      <c r="U381" s="8">
        <v>50.616858305312135</v>
      </c>
      <c r="V381" s="9">
        <f t="shared" si="5"/>
        <v>312</v>
      </c>
    </row>
    <row r="382" spans="1:22" x14ac:dyDescent="0.2">
      <c r="A382" s="8" t="s">
        <v>542</v>
      </c>
      <c r="B382" s="8" t="s">
        <v>12</v>
      </c>
      <c r="C382" s="8" t="s">
        <v>59</v>
      </c>
      <c r="D382" s="9">
        <v>1151</v>
      </c>
      <c r="E382" s="8">
        <v>64.016888888888886</v>
      </c>
      <c r="F382" s="8">
        <v>21.860805555555558</v>
      </c>
      <c r="G382" s="8" t="s">
        <v>54</v>
      </c>
      <c r="H382" s="16">
        <v>49.77</v>
      </c>
      <c r="I382" s="8">
        <v>1.69</v>
      </c>
      <c r="J382" s="8">
        <v>13.65</v>
      </c>
      <c r="K382" s="8">
        <v>12.74</v>
      </c>
      <c r="L382" s="8">
        <v>0.22170000000000001</v>
      </c>
      <c r="M382" s="8">
        <v>6.6</v>
      </c>
      <c r="N382" s="8">
        <v>12.06</v>
      </c>
      <c r="O382" s="8">
        <v>2.29</v>
      </c>
      <c r="P382" s="8">
        <v>0.19259999999999999</v>
      </c>
      <c r="Q382" s="8">
        <v>0.18679999999999999</v>
      </c>
      <c r="R382" s="8">
        <v>7.0800000000000002E-2</v>
      </c>
      <c r="S382" s="8">
        <v>7.6E-3</v>
      </c>
      <c r="T382" s="8">
        <v>99.479500000000002</v>
      </c>
      <c r="U382" s="8">
        <v>50.643103026736938</v>
      </c>
      <c r="V382" s="9">
        <f t="shared" si="5"/>
        <v>283.2</v>
      </c>
    </row>
    <row r="383" spans="1:22" x14ac:dyDescent="0.2">
      <c r="A383" s="8" t="s">
        <v>543</v>
      </c>
      <c r="B383" s="8" t="s">
        <v>12</v>
      </c>
      <c r="C383" s="8" t="s">
        <v>59</v>
      </c>
      <c r="D383" s="9">
        <v>1151</v>
      </c>
      <c r="E383" s="8">
        <v>64.016888888888886</v>
      </c>
      <c r="F383" s="8">
        <v>21.860805555555558</v>
      </c>
      <c r="G383" s="8" t="s">
        <v>54</v>
      </c>
      <c r="H383" s="16">
        <v>49.77</v>
      </c>
      <c r="I383" s="8">
        <v>1.69</v>
      </c>
      <c r="J383" s="8">
        <v>13.76</v>
      </c>
      <c r="K383" s="8">
        <v>12.85</v>
      </c>
      <c r="L383" s="8">
        <v>0.24279999999999999</v>
      </c>
      <c r="M383" s="8">
        <v>6.76</v>
      </c>
      <c r="N383" s="8">
        <v>12.11</v>
      </c>
      <c r="O383" s="8">
        <v>2.16</v>
      </c>
      <c r="P383" s="8">
        <v>0.19020000000000001</v>
      </c>
      <c r="Q383" s="8">
        <v>8.1000000000000003E-2</v>
      </c>
      <c r="R383" s="8">
        <v>6.5500000000000003E-2</v>
      </c>
      <c r="S383" s="8">
        <v>9.7000000000000003E-3</v>
      </c>
      <c r="T383" s="8">
        <v>99.6892</v>
      </c>
      <c r="U383" s="8">
        <v>51.026896069024907</v>
      </c>
      <c r="V383" s="9">
        <f t="shared" si="5"/>
        <v>262</v>
      </c>
    </row>
    <row r="384" spans="1:22" x14ac:dyDescent="0.2">
      <c r="A384" s="8" t="s">
        <v>544</v>
      </c>
      <c r="B384" s="8" t="s">
        <v>12</v>
      </c>
      <c r="C384" s="8" t="s">
        <v>60</v>
      </c>
      <c r="D384" s="9">
        <v>1151</v>
      </c>
      <c r="E384" s="8">
        <v>64.011944444444438</v>
      </c>
      <c r="F384" s="8">
        <v>21.886944444444445</v>
      </c>
      <c r="G384" s="8" t="s">
        <v>54</v>
      </c>
      <c r="H384" s="16">
        <v>49.95</v>
      </c>
      <c r="I384" s="8">
        <v>1.6263000000000001</v>
      </c>
      <c r="J384" s="8">
        <v>13.77</v>
      </c>
      <c r="K384" s="8">
        <v>12.42</v>
      </c>
      <c r="L384" s="8">
        <v>0.22489999999999999</v>
      </c>
      <c r="M384" s="8">
        <v>6.93</v>
      </c>
      <c r="N384" s="8">
        <v>12.17</v>
      </c>
      <c r="O384" s="8">
        <v>2.3199999999999998</v>
      </c>
      <c r="P384" s="8">
        <v>0.1966</v>
      </c>
      <c r="Q384" s="8">
        <v>0.1273</v>
      </c>
      <c r="R384" s="8">
        <v>4.7600000000000003E-2</v>
      </c>
      <c r="S384" s="8">
        <v>6.7999999999999996E-3</v>
      </c>
      <c r="T384" s="8">
        <v>99.789500000000004</v>
      </c>
      <c r="U384" s="8">
        <v>52.496778538351307</v>
      </c>
      <c r="V384" s="9">
        <f t="shared" si="5"/>
        <v>190.4</v>
      </c>
    </row>
    <row r="385" spans="1:22" x14ac:dyDescent="0.2">
      <c r="A385" s="8" t="s">
        <v>545</v>
      </c>
      <c r="B385" s="8" t="s">
        <v>12</v>
      </c>
      <c r="C385" s="8" t="s">
        <v>60</v>
      </c>
      <c r="D385" s="9">
        <v>1151</v>
      </c>
      <c r="E385" s="8">
        <v>64.011944444444438</v>
      </c>
      <c r="F385" s="8">
        <v>21.886944444444445</v>
      </c>
      <c r="G385" s="8" t="s">
        <v>54</v>
      </c>
      <c r="H385" s="16">
        <v>49.57</v>
      </c>
      <c r="I385" s="8">
        <v>1.5854999999999999</v>
      </c>
      <c r="J385" s="8">
        <v>13.91</v>
      </c>
      <c r="K385" s="8">
        <v>12.74</v>
      </c>
      <c r="L385" s="8">
        <v>0.1754</v>
      </c>
      <c r="M385" s="8">
        <v>6.86</v>
      </c>
      <c r="N385" s="8">
        <v>12.16</v>
      </c>
      <c r="O385" s="8">
        <v>2.2999999999999998</v>
      </c>
      <c r="P385" s="8">
        <v>0.2046</v>
      </c>
      <c r="Q385" s="8">
        <v>0.21759999999999999</v>
      </c>
      <c r="R385" s="8">
        <v>7.2599999999999998E-2</v>
      </c>
      <c r="S385" s="8">
        <v>7.4000000000000003E-3</v>
      </c>
      <c r="T385" s="8">
        <v>99.803100000000001</v>
      </c>
      <c r="U385" s="8">
        <v>51.608528053768744</v>
      </c>
      <c r="V385" s="9">
        <f t="shared" si="5"/>
        <v>290.39999999999998</v>
      </c>
    </row>
    <row r="386" spans="1:22" x14ac:dyDescent="0.2">
      <c r="A386" s="8" t="s">
        <v>546</v>
      </c>
      <c r="B386" s="8" t="s">
        <v>12</v>
      </c>
      <c r="C386" s="8" t="s">
        <v>60</v>
      </c>
      <c r="D386" s="9">
        <v>1151</v>
      </c>
      <c r="E386" s="8">
        <v>64.011944444444438</v>
      </c>
      <c r="F386" s="8">
        <v>21.886944444444445</v>
      </c>
      <c r="G386" s="8" t="s">
        <v>54</v>
      </c>
      <c r="H386" s="16">
        <v>49.64</v>
      </c>
      <c r="I386" s="8">
        <v>1.67</v>
      </c>
      <c r="J386" s="8">
        <v>13.78</v>
      </c>
      <c r="K386" s="8">
        <v>12.49</v>
      </c>
      <c r="L386" s="8">
        <v>0.23130000000000001</v>
      </c>
      <c r="M386" s="8">
        <v>6.87</v>
      </c>
      <c r="N386" s="8">
        <v>12.29</v>
      </c>
      <c r="O386" s="8">
        <v>2.2000000000000002</v>
      </c>
      <c r="P386" s="8">
        <v>0.17530000000000001</v>
      </c>
      <c r="Q386" s="8">
        <v>0.14530000000000001</v>
      </c>
      <c r="R386" s="8">
        <v>6.3899999999999998E-2</v>
      </c>
      <c r="S386" s="8">
        <v>7.4000000000000003E-3</v>
      </c>
      <c r="T386" s="8">
        <v>99.563199999999995</v>
      </c>
      <c r="U386" s="8">
        <v>52.139650564421544</v>
      </c>
      <c r="V386" s="9">
        <f t="shared" si="5"/>
        <v>255.6</v>
      </c>
    </row>
    <row r="387" spans="1:22" x14ac:dyDescent="0.2">
      <c r="A387" s="8" t="s">
        <v>547</v>
      </c>
      <c r="B387" s="8" t="s">
        <v>12</v>
      </c>
      <c r="C387" s="8" t="s">
        <v>60</v>
      </c>
      <c r="D387" s="9">
        <v>1151</v>
      </c>
      <c r="E387" s="8">
        <v>64.011944444444438</v>
      </c>
      <c r="F387" s="8">
        <v>21.886944444444445</v>
      </c>
      <c r="G387" s="8" t="s">
        <v>54</v>
      </c>
      <c r="H387" s="16">
        <v>49.93</v>
      </c>
      <c r="I387" s="8">
        <v>1.6165</v>
      </c>
      <c r="J387" s="8">
        <v>13.81</v>
      </c>
      <c r="K387" s="8">
        <v>12.59</v>
      </c>
      <c r="L387" s="8">
        <v>0.1933</v>
      </c>
      <c r="M387" s="8">
        <v>6.82</v>
      </c>
      <c r="N387" s="8">
        <v>12.05</v>
      </c>
      <c r="O387" s="8">
        <v>2.2599999999999998</v>
      </c>
      <c r="P387" s="8">
        <v>0.2072</v>
      </c>
      <c r="Q387" s="8">
        <v>0.17299999999999999</v>
      </c>
      <c r="R387" s="8">
        <v>7.4300000000000005E-2</v>
      </c>
      <c r="S387" s="8">
        <v>8.8000000000000005E-3</v>
      </c>
      <c r="T387" s="8">
        <v>99.733099999999993</v>
      </c>
      <c r="U387" s="8">
        <v>51.758253836185268</v>
      </c>
      <c r="V387" s="9">
        <f t="shared" si="5"/>
        <v>297.20000000000005</v>
      </c>
    </row>
    <row r="388" spans="1:22" x14ac:dyDescent="0.2">
      <c r="A388" s="8" t="s">
        <v>548</v>
      </c>
      <c r="B388" s="8" t="s">
        <v>12</v>
      </c>
      <c r="C388" s="8" t="s">
        <v>60</v>
      </c>
      <c r="D388" s="9">
        <v>1151</v>
      </c>
      <c r="E388" s="8">
        <v>64.011944444444438</v>
      </c>
      <c r="F388" s="8">
        <v>21.886944444444445</v>
      </c>
      <c r="G388" s="8" t="s">
        <v>54</v>
      </c>
      <c r="H388" s="16">
        <v>50.02</v>
      </c>
      <c r="I388" s="8">
        <v>1.6460999999999999</v>
      </c>
      <c r="J388" s="8">
        <v>13.71</v>
      </c>
      <c r="K388" s="8">
        <v>12.64</v>
      </c>
      <c r="L388" s="8">
        <v>0.21890000000000001</v>
      </c>
      <c r="M388" s="8">
        <v>6.89</v>
      </c>
      <c r="N388" s="8">
        <v>12.12</v>
      </c>
      <c r="O388" s="8">
        <v>2.23</v>
      </c>
      <c r="P388" s="8">
        <v>0.2072</v>
      </c>
      <c r="Q388" s="8">
        <v>0.186</v>
      </c>
      <c r="R388" s="8">
        <v>7.4899999999999994E-2</v>
      </c>
      <c r="S388" s="8">
        <v>9.2999999999999992E-3</v>
      </c>
      <c r="T388" s="8">
        <v>99.952399999999997</v>
      </c>
      <c r="U388" s="8">
        <v>51.91424484826144</v>
      </c>
      <c r="V388" s="9">
        <f t="shared" si="5"/>
        <v>299.60000000000002</v>
      </c>
    </row>
    <row r="389" spans="1:22" x14ac:dyDescent="0.2">
      <c r="A389" s="8" t="s">
        <v>549</v>
      </c>
      <c r="B389" s="8" t="s">
        <v>12</v>
      </c>
      <c r="C389" s="8" t="s">
        <v>60</v>
      </c>
      <c r="D389" s="9">
        <v>1151</v>
      </c>
      <c r="E389" s="8">
        <v>64.011944444444438</v>
      </c>
      <c r="F389" s="8">
        <v>21.886944444444445</v>
      </c>
      <c r="G389" s="8" t="s">
        <v>54</v>
      </c>
      <c r="H389" s="16">
        <v>49.7</v>
      </c>
      <c r="I389" s="8">
        <v>1.6254999999999999</v>
      </c>
      <c r="J389" s="8">
        <v>13.84</v>
      </c>
      <c r="K389" s="8">
        <v>12.67</v>
      </c>
      <c r="L389" s="8">
        <v>0.20030000000000001</v>
      </c>
      <c r="M389" s="8">
        <v>6.73</v>
      </c>
      <c r="N389" s="8">
        <v>12.07</v>
      </c>
      <c r="O389" s="8">
        <v>2.29</v>
      </c>
      <c r="P389" s="8">
        <v>0.19389999999999999</v>
      </c>
      <c r="Q389" s="8">
        <v>0.15970000000000001</v>
      </c>
      <c r="R389" s="8">
        <v>8.48E-2</v>
      </c>
      <c r="S389" s="8">
        <v>8.6E-3</v>
      </c>
      <c r="T389" s="8">
        <v>99.572800000000001</v>
      </c>
      <c r="U389" s="8">
        <v>51.268245162351704</v>
      </c>
      <c r="V389" s="9">
        <f t="shared" si="5"/>
        <v>339.2</v>
      </c>
    </row>
    <row r="390" spans="1:22" x14ac:dyDescent="0.2">
      <c r="A390" s="8" t="s">
        <v>550</v>
      </c>
      <c r="B390" s="8" t="s">
        <v>12</v>
      </c>
      <c r="C390" s="8" t="s">
        <v>60</v>
      </c>
      <c r="D390" s="9">
        <v>1151</v>
      </c>
      <c r="E390" s="8">
        <v>64.011944444444438</v>
      </c>
      <c r="F390" s="8">
        <v>21.886944444444445</v>
      </c>
      <c r="G390" s="8" t="s">
        <v>54</v>
      </c>
      <c r="H390" s="16">
        <v>50.02</v>
      </c>
      <c r="I390" s="8">
        <v>1.5901000000000001</v>
      </c>
      <c r="J390" s="8">
        <v>13.9</v>
      </c>
      <c r="K390" s="8">
        <v>12.58</v>
      </c>
      <c r="L390" s="8">
        <v>0.20619999999999999</v>
      </c>
      <c r="M390" s="8">
        <v>6.76</v>
      </c>
      <c r="N390" s="8">
        <v>12.14</v>
      </c>
      <c r="O390" s="8">
        <v>2.2200000000000002</v>
      </c>
      <c r="P390" s="8">
        <v>0.19570000000000001</v>
      </c>
      <c r="Q390" s="8">
        <v>0.11550000000000001</v>
      </c>
      <c r="R390" s="8">
        <v>7.5999999999999998E-2</v>
      </c>
      <c r="S390" s="8">
        <v>1.2500000000000001E-2</v>
      </c>
      <c r="T390" s="8">
        <v>99.816000000000003</v>
      </c>
      <c r="U390" s="8">
        <v>51.557425510773697</v>
      </c>
      <c r="V390" s="9">
        <f t="shared" si="5"/>
        <v>304</v>
      </c>
    </row>
    <row r="391" spans="1:22" x14ac:dyDescent="0.2">
      <c r="A391" s="8" t="s">
        <v>551</v>
      </c>
      <c r="B391" s="8" t="s">
        <v>12</v>
      </c>
      <c r="C391" s="8" t="s">
        <v>60</v>
      </c>
      <c r="D391" s="9">
        <v>1151</v>
      </c>
      <c r="E391" s="8">
        <v>64.011944444444438</v>
      </c>
      <c r="F391" s="8">
        <v>21.886944444444445</v>
      </c>
      <c r="G391" s="8" t="s">
        <v>54</v>
      </c>
      <c r="H391" s="16">
        <v>49.68</v>
      </c>
      <c r="I391" s="8">
        <v>1.68</v>
      </c>
      <c r="J391" s="8">
        <v>13.75</v>
      </c>
      <c r="K391" s="8">
        <v>12.63</v>
      </c>
      <c r="L391" s="8">
        <v>0.21990000000000001</v>
      </c>
      <c r="M391" s="8">
        <v>6.88</v>
      </c>
      <c r="N391" s="8">
        <v>12.29</v>
      </c>
      <c r="O391" s="8">
        <v>2.16</v>
      </c>
      <c r="P391" s="8">
        <v>0.2084</v>
      </c>
      <c r="Q391" s="8">
        <v>0.1492</v>
      </c>
      <c r="R391" s="8">
        <v>8.4900000000000003E-2</v>
      </c>
      <c r="S391" s="8">
        <v>8.0000000000000002E-3</v>
      </c>
      <c r="T391" s="8">
        <v>99.740399999999994</v>
      </c>
      <c r="U391" s="8">
        <v>51.897744342521705</v>
      </c>
      <c r="V391" s="9">
        <f t="shared" si="5"/>
        <v>339.6</v>
      </c>
    </row>
    <row r="392" spans="1:22" x14ac:dyDescent="0.2">
      <c r="A392" s="8" t="s">
        <v>552</v>
      </c>
      <c r="B392" s="8" t="s">
        <v>12</v>
      </c>
      <c r="C392" s="8" t="s">
        <v>60</v>
      </c>
      <c r="D392" s="9">
        <v>1151</v>
      </c>
      <c r="E392" s="8">
        <v>64.011944444444438</v>
      </c>
      <c r="F392" s="8">
        <v>21.886944444444445</v>
      </c>
      <c r="G392" s="8" t="s">
        <v>54</v>
      </c>
      <c r="H392" s="16">
        <v>50.03</v>
      </c>
      <c r="I392" s="8">
        <v>1.6511</v>
      </c>
      <c r="J392" s="8">
        <v>13.93</v>
      </c>
      <c r="K392" s="8">
        <v>12.59</v>
      </c>
      <c r="L392" s="8">
        <v>0.19600000000000001</v>
      </c>
      <c r="M392" s="8">
        <v>6.74</v>
      </c>
      <c r="N392" s="8">
        <v>12.06</v>
      </c>
      <c r="O392" s="8">
        <v>2.2999999999999998</v>
      </c>
      <c r="P392" s="8">
        <v>0.19570000000000001</v>
      </c>
      <c r="Q392" s="8">
        <v>0.12989999999999999</v>
      </c>
      <c r="R392" s="8">
        <v>7.3700000000000002E-2</v>
      </c>
      <c r="S392" s="8">
        <v>6.8999999999999999E-3</v>
      </c>
      <c r="T392" s="8">
        <v>99.903300000000002</v>
      </c>
      <c r="U392" s="8">
        <v>51.463572223380105</v>
      </c>
      <c r="V392" s="9">
        <f t="shared" si="5"/>
        <v>294.8</v>
      </c>
    </row>
    <row r="393" spans="1:22" x14ac:dyDescent="0.2">
      <c r="A393" s="8" t="s">
        <v>553</v>
      </c>
      <c r="B393" s="8" t="s">
        <v>12</v>
      </c>
      <c r="C393" s="8" t="s">
        <v>61</v>
      </c>
      <c r="D393" s="9">
        <v>1151</v>
      </c>
      <c r="E393" s="8">
        <v>63.975000000000001</v>
      </c>
      <c r="F393" s="8">
        <v>21.958333333333332</v>
      </c>
      <c r="G393" s="8" t="s">
        <v>54</v>
      </c>
      <c r="H393" s="16">
        <v>50.15</v>
      </c>
      <c r="I393" s="8">
        <v>1.6169</v>
      </c>
      <c r="J393" s="8">
        <v>14.16</v>
      </c>
      <c r="K393" s="8">
        <v>12.26</v>
      </c>
      <c r="L393" s="8">
        <v>0.19639999999999999</v>
      </c>
      <c r="M393" s="8">
        <v>6.97</v>
      </c>
      <c r="N393" s="8">
        <v>11.97</v>
      </c>
      <c r="O393" s="8">
        <v>1.99</v>
      </c>
      <c r="P393" s="8">
        <v>0.17519999999999999</v>
      </c>
      <c r="Q393" s="8">
        <v>9.69E-2</v>
      </c>
      <c r="R393" s="8">
        <v>7.0800000000000002E-2</v>
      </c>
      <c r="S393" s="8">
        <v>8.9999999999999993E-3</v>
      </c>
      <c r="T393" s="8">
        <v>99.665199999999999</v>
      </c>
      <c r="U393" s="8">
        <v>52.963418639920405</v>
      </c>
      <c r="V393" s="9">
        <f t="shared" si="5"/>
        <v>283.2</v>
      </c>
    </row>
    <row r="394" spans="1:22" x14ac:dyDescent="0.2">
      <c r="A394" s="8" t="s">
        <v>554</v>
      </c>
      <c r="B394" s="8" t="s">
        <v>12</v>
      </c>
      <c r="C394" s="8" t="s">
        <v>61</v>
      </c>
      <c r="D394" s="9">
        <v>1151</v>
      </c>
      <c r="E394" s="8">
        <v>63.975000000000001</v>
      </c>
      <c r="F394" s="8">
        <v>21.958333333333332</v>
      </c>
      <c r="G394" s="8" t="s">
        <v>54</v>
      </c>
      <c r="H394" s="16">
        <v>49.67</v>
      </c>
      <c r="I394" s="8">
        <v>1.5843</v>
      </c>
      <c r="J394" s="8">
        <v>13.97</v>
      </c>
      <c r="K394" s="8">
        <v>12.38</v>
      </c>
      <c r="L394" s="8">
        <v>0.2291</v>
      </c>
      <c r="M394" s="8">
        <v>6.97</v>
      </c>
      <c r="N394" s="8">
        <v>12.13</v>
      </c>
      <c r="O394" s="8">
        <v>2.16</v>
      </c>
      <c r="P394" s="8">
        <v>0.2084</v>
      </c>
      <c r="Q394" s="8">
        <v>0.1159</v>
      </c>
      <c r="R394" s="8">
        <v>7.5899999999999995E-2</v>
      </c>
      <c r="S394" s="8">
        <v>1.35E-2</v>
      </c>
      <c r="T394" s="8">
        <v>99.507099999999994</v>
      </c>
      <c r="U394" s="8">
        <v>52.720697461242175</v>
      </c>
      <c r="V394" s="9">
        <f t="shared" si="5"/>
        <v>303.59999999999997</v>
      </c>
    </row>
    <row r="395" spans="1:22" x14ac:dyDescent="0.2">
      <c r="A395" s="8" t="s">
        <v>555</v>
      </c>
      <c r="B395" s="8" t="s">
        <v>12</v>
      </c>
      <c r="C395" s="8" t="s">
        <v>61</v>
      </c>
      <c r="D395" s="9">
        <v>1151</v>
      </c>
      <c r="E395" s="8">
        <v>63.975000000000001</v>
      </c>
      <c r="F395" s="8">
        <v>21.958333333333332</v>
      </c>
      <c r="G395" s="8" t="s">
        <v>54</v>
      </c>
      <c r="H395" s="16">
        <v>49.95</v>
      </c>
      <c r="I395" s="8">
        <v>1.5998000000000001</v>
      </c>
      <c r="J395" s="8">
        <v>14.13</v>
      </c>
      <c r="K395" s="8">
        <v>12.41</v>
      </c>
      <c r="L395" s="8">
        <v>0.2107</v>
      </c>
      <c r="M395" s="8">
        <v>6.94</v>
      </c>
      <c r="N395" s="8">
        <v>12.18</v>
      </c>
      <c r="O395" s="8">
        <v>1.91</v>
      </c>
      <c r="P395" s="8">
        <v>0.2051</v>
      </c>
      <c r="Q395" s="8">
        <v>0.1532</v>
      </c>
      <c r="R395" s="8">
        <v>7.4499999999999997E-2</v>
      </c>
      <c r="S395" s="8">
        <v>3.7000000000000002E-3</v>
      </c>
      <c r="T395" s="8">
        <v>99.766999999999996</v>
      </c>
      <c r="U395" s="8">
        <v>52.552821232005513</v>
      </c>
      <c r="V395" s="9">
        <f t="shared" si="5"/>
        <v>298</v>
      </c>
    </row>
    <row r="396" spans="1:22" x14ac:dyDescent="0.2">
      <c r="A396" s="8" t="s">
        <v>556</v>
      </c>
      <c r="B396" s="8" t="s">
        <v>12</v>
      </c>
      <c r="C396" s="8" t="s">
        <v>61</v>
      </c>
      <c r="D396" s="9">
        <v>1151</v>
      </c>
      <c r="E396" s="8">
        <v>63.975000000000001</v>
      </c>
      <c r="F396" s="8">
        <v>21.958333333333332</v>
      </c>
      <c r="G396" s="8" t="s">
        <v>54</v>
      </c>
      <c r="H396" s="16">
        <v>49.39</v>
      </c>
      <c r="I396" s="8">
        <v>1.5924</v>
      </c>
      <c r="J396" s="8">
        <v>14.1</v>
      </c>
      <c r="K396" s="8">
        <v>12.34</v>
      </c>
      <c r="L396" s="8">
        <v>0.2291</v>
      </c>
      <c r="M396" s="8">
        <v>6.75</v>
      </c>
      <c r="N396" s="8">
        <v>12.17</v>
      </c>
      <c r="O396" s="8">
        <v>2.21</v>
      </c>
      <c r="P396" s="8">
        <v>0.18809999999999999</v>
      </c>
      <c r="Q396" s="8">
        <v>0.14130000000000001</v>
      </c>
      <c r="R396" s="8">
        <v>7.8399999999999997E-2</v>
      </c>
      <c r="S396" s="8">
        <v>9.2999999999999992E-3</v>
      </c>
      <c r="T396" s="8">
        <v>99.198599999999999</v>
      </c>
      <c r="U396" s="8">
        <v>52.001405735424626</v>
      </c>
      <c r="V396" s="9">
        <f t="shared" ref="V396:V459" si="6">R396*0.4*10000</f>
        <v>313.59999999999997</v>
      </c>
    </row>
    <row r="397" spans="1:22" x14ac:dyDescent="0.2">
      <c r="A397" s="8" t="s">
        <v>557</v>
      </c>
      <c r="B397" s="8" t="s">
        <v>12</v>
      </c>
      <c r="C397" s="8" t="s">
        <v>61</v>
      </c>
      <c r="D397" s="9">
        <v>1151</v>
      </c>
      <c r="E397" s="8">
        <v>63.975000000000001</v>
      </c>
      <c r="F397" s="8">
        <v>21.958333333333332</v>
      </c>
      <c r="G397" s="8" t="s">
        <v>54</v>
      </c>
      <c r="H397" s="16">
        <v>49.56</v>
      </c>
      <c r="I397" s="8">
        <v>1.6172</v>
      </c>
      <c r="J397" s="8">
        <v>13.98</v>
      </c>
      <c r="K397" s="8">
        <v>12.39</v>
      </c>
      <c r="L397" s="8">
        <v>0.2082</v>
      </c>
      <c r="M397" s="8">
        <v>6.79</v>
      </c>
      <c r="N397" s="8">
        <v>12</v>
      </c>
      <c r="O397" s="8">
        <v>2.2200000000000002</v>
      </c>
      <c r="P397" s="8">
        <v>0.1734</v>
      </c>
      <c r="Q397" s="8">
        <v>0.10150000000000001</v>
      </c>
      <c r="R397" s="8">
        <v>5.7700000000000001E-2</v>
      </c>
      <c r="S397" s="8">
        <v>7.7000000000000002E-3</v>
      </c>
      <c r="T397" s="8">
        <v>99.105699999999999</v>
      </c>
      <c r="U397" s="8">
        <v>52.047948277691454</v>
      </c>
      <c r="V397" s="9">
        <f t="shared" si="6"/>
        <v>230.80000000000004</v>
      </c>
    </row>
    <row r="398" spans="1:22" x14ac:dyDescent="0.2">
      <c r="A398" s="8" t="s">
        <v>558</v>
      </c>
      <c r="B398" s="8" t="s">
        <v>12</v>
      </c>
      <c r="C398" s="8" t="s">
        <v>61</v>
      </c>
      <c r="D398" s="9">
        <v>1151</v>
      </c>
      <c r="E398" s="8">
        <v>63.975000000000001</v>
      </c>
      <c r="F398" s="8">
        <v>21.958333333333332</v>
      </c>
      <c r="G398" s="8" t="s">
        <v>54</v>
      </c>
      <c r="H398" s="16">
        <v>49.43</v>
      </c>
      <c r="I398" s="8">
        <v>1.6126</v>
      </c>
      <c r="J398" s="8">
        <v>14.17</v>
      </c>
      <c r="K398" s="8">
        <v>12.42</v>
      </c>
      <c r="L398" s="8">
        <v>0.22589999999999999</v>
      </c>
      <c r="M398" s="8">
        <v>6.67</v>
      </c>
      <c r="N398" s="8">
        <v>12.13</v>
      </c>
      <c r="O398" s="8">
        <v>2.2200000000000002</v>
      </c>
      <c r="P398" s="8">
        <v>0.20069999999999999</v>
      </c>
      <c r="Q398" s="8">
        <v>0.193</v>
      </c>
      <c r="R398" s="8">
        <v>7.6700000000000004E-2</v>
      </c>
      <c r="S398" s="8">
        <v>7.1000000000000004E-3</v>
      </c>
      <c r="T398" s="8">
        <v>99.355999999999995</v>
      </c>
      <c r="U398" s="8">
        <v>51.542368608554867</v>
      </c>
      <c r="V398" s="9">
        <f t="shared" si="6"/>
        <v>306.8</v>
      </c>
    </row>
    <row r="399" spans="1:22" x14ac:dyDescent="0.2">
      <c r="A399" s="8" t="s">
        <v>559</v>
      </c>
      <c r="B399" s="8" t="s">
        <v>12</v>
      </c>
      <c r="C399" s="8" t="s">
        <v>61</v>
      </c>
      <c r="D399" s="9">
        <v>1151</v>
      </c>
      <c r="E399" s="8">
        <v>63.975000000000001</v>
      </c>
      <c r="F399" s="8">
        <v>21.958333333333332</v>
      </c>
      <c r="G399" s="8" t="s">
        <v>54</v>
      </c>
      <c r="H399" s="16">
        <v>49.73</v>
      </c>
      <c r="I399" s="8">
        <v>1.59</v>
      </c>
      <c r="J399" s="8">
        <v>14.14</v>
      </c>
      <c r="K399" s="8">
        <v>12.48</v>
      </c>
      <c r="L399" s="8">
        <v>0.19439999999999999</v>
      </c>
      <c r="M399" s="8">
        <v>6.65</v>
      </c>
      <c r="N399" s="8">
        <v>12.39</v>
      </c>
      <c r="O399" s="8">
        <v>2.11</v>
      </c>
      <c r="P399" s="8">
        <v>0.19620000000000001</v>
      </c>
      <c r="Q399" s="8">
        <v>0.13450000000000001</v>
      </c>
      <c r="R399" s="8">
        <v>6.0299999999999999E-2</v>
      </c>
      <c r="S399" s="8">
        <v>8.5000000000000006E-3</v>
      </c>
      <c r="T399" s="8">
        <v>99.683899999999994</v>
      </c>
      <c r="U399" s="8">
        <v>51.346974823066205</v>
      </c>
      <c r="V399" s="9">
        <f t="shared" si="6"/>
        <v>241.20000000000002</v>
      </c>
    </row>
    <row r="400" spans="1:22" x14ac:dyDescent="0.2">
      <c r="A400" s="8" t="s">
        <v>560</v>
      </c>
      <c r="B400" s="8" t="s">
        <v>12</v>
      </c>
      <c r="C400" s="8" t="s">
        <v>61</v>
      </c>
      <c r="D400" s="9">
        <v>1151</v>
      </c>
      <c r="E400" s="8">
        <v>63.975000000000001</v>
      </c>
      <c r="F400" s="8">
        <v>21.958333333333332</v>
      </c>
      <c r="G400" s="8" t="s">
        <v>54</v>
      </c>
      <c r="H400" s="16">
        <v>50.21</v>
      </c>
      <c r="I400" s="8">
        <v>1.5893999999999999</v>
      </c>
      <c r="J400" s="8">
        <v>14.18</v>
      </c>
      <c r="K400" s="8">
        <v>12.27</v>
      </c>
      <c r="L400" s="8">
        <v>0.188</v>
      </c>
      <c r="M400" s="8">
        <v>7.04</v>
      </c>
      <c r="N400" s="8">
        <v>12.46</v>
      </c>
      <c r="O400" s="8">
        <v>2.12</v>
      </c>
      <c r="P400" s="8">
        <v>0.2172</v>
      </c>
      <c r="Q400" s="8">
        <v>0.14449999999999999</v>
      </c>
      <c r="R400" s="8">
        <v>4.5699999999999998E-2</v>
      </c>
      <c r="S400" s="8">
        <v>9.1000000000000004E-3</v>
      </c>
      <c r="T400" s="8">
        <v>100.4739</v>
      </c>
      <c r="U400" s="8">
        <v>53.191989335913043</v>
      </c>
      <c r="V400" s="9">
        <f t="shared" si="6"/>
        <v>182.8</v>
      </c>
    </row>
    <row r="401" spans="1:22" x14ac:dyDescent="0.2">
      <c r="A401" s="8" t="s">
        <v>561</v>
      </c>
      <c r="B401" s="8" t="s">
        <v>12</v>
      </c>
      <c r="C401" s="8" t="s">
        <v>61</v>
      </c>
      <c r="D401" s="9">
        <v>1151</v>
      </c>
      <c r="E401" s="8">
        <v>63.975000000000001</v>
      </c>
      <c r="F401" s="8">
        <v>21.958333333333332</v>
      </c>
      <c r="G401" s="8" t="s">
        <v>54</v>
      </c>
      <c r="H401" s="16">
        <v>49.81</v>
      </c>
      <c r="I401" s="8">
        <v>1.6234999999999999</v>
      </c>
      <c r="J401" s="8">
        <v>14.12</v>
      </c>
      <c r="K401" s="8">
        <v>12.21</v>
      </c>
      <c r="L401" s="8">
        <v>0.22270000000000001</v>
      </c>
      <c r="M401" s="8">
        <v>7.08</v>
      </c>
      <c r="N401" s="8">
        <v>12.35</v>
      </c>
      <c r="O401" s="8">
        <v>2.14</v>
      </c>
      <c r="P401" s="8">
        <v>0.17449999999999999</v>
      </c>
      <c r="Q401" s="8">
        <v>0.1336</v>
      </c>
      <c r="R401" s="8">
        <v>6.1899999999999997E-2</v>
      </c>
      <c r="S401" s="8">
        <v>6.4000000000000003E-3</v>
      </c>
      <c r="T401" s="8">
        <v>99.932599999999994</v>
      </c>
      <c r="U401" s="8">
        <v>53.455014145733152</v>
      </c>
      <c r="V401" s="9">
        <f t="shared" si="6"/>
        <v>247.6</v>
      </c>
    </row>
    <row r="402" spans="1:22" x14ac:dyDescent="0.2">
      <c r="A402" s="8" t="s">
        <v>562</v>
      </c>
      <c r="B402" s="8" t="s">
        <v>12</v>
      </c>
      <c r="C402" s="8" t="s">
        <v>61</v>
      </c>
      <c r="D402" s="9">
        <v>1151</v>
      </c>
      <c r="E402" s="8">
        <v>63.975000000000001</v>
      </c>
      <c r="F402" s="8">
        <v>21.958333333333332</v>
      </c>
      <c r="G402" s="8" t="s">
        <v>54</v>
      </c>
      <c r="H402" s="16">
        <v>49.58</v>
      </c>
      <c r="I402" s="8">
        <v>1.6161000000000001</v>
      </c>
      <c r="J402" s="8">
        <v>14.21</v>
      </c>
      <c r="K402" s="8">
        <v>12.29</v>
      </c>
      <c r="L402" s="8">
        <v>0.21510000000000001</v>
      </c>
      <c r="M402" s="8">
        <v>7.15</v>
      </c>
      <c r="N402" s="8">
        <v>12.28</v>
      </c>
      <c r="O402" s="8">
        <v>2.02</v>
      </c>
      <c r="P402" s="8">
        <v>0.1804</v>
      </c>
      <c r="Q402" s="8">
        <v>0.1308</v>
      </c>
      <c r="R402" s="8">
        <v>6.9800000000000001E-2</v>
      </c>
      <c r="S402" s="8">
        <v>6.8999999999999999E-3</v>
      </c>
      <c r="T402" s="8">
        <v>99.749099999999999</v>
      </c>
      <c r="U402" s="8">
        <v>53.537305146898753</v>
      </c>
      <c r="V402" s="9">
        <f t="shared" si="6"/>
        <v>279.2</v>
      </c>
    </row>
    <row r="403" spans="1:22" x14ac:dyDescent="0.2">
      <c r="A403" s="8" t="s">
        <v>563</v>
      </c>
      <c r="B403" s="8" t="s">
        <v>1063</v>
      </c>
      <c r="C403" s="8" t="s">
        <v>1083</v>
      </c>
      <c r="D403" s="9">
        <v>1151</v>
      </c>
      <c r="E403" s="8">
        <v>63.958783330000003</v>
      </c>
      <c r="F403" s="8">
        <v>22.047933329999999</v>
      </c>
      <c r="G403" s="8" t="s">
        <v>54</v>
      </c>
      <c r="H403" s="16">
        <v>48.83</v>
      </c>
      <c r="I403" s="8">
        <v>1.5802</v>
      </c>
      <c r="J403" s="8">
        <v>13.97</v>
      </c>
      <c r="K403" s="8">
        <v>12.74</v>
      </c>
      <c r="L403" s="8">
        <v>0.20949999999999999</v>
      </c>
      <c r="M403" s="8">
        <v>7.08</v>
      </c>
      <c r="N403" s="8">
        <v>11.91</v>
      </c>
      <c r="O403" s="8">
        <v>2.21</v>
      </c>
      <c r="P403" s="8">
        <v>0.1951</v>
      </c>
      <c r="Q403" s="8">
        <v>0.13400000000000001</v>
      </c>
      <c r="R403" s="8">
        <v>6.9900000000000004E-2</v>
      </c>
      <c r="S403" s="8">
        <v>4.1999999999999997E-3</v>
      </c>
      <c r="T403" s="8">
        <v>98.932900000000004</v>
      </c>
      <c r="U403" s="8">
        <v>52.396407492062238</v>
      </c>
      <c r="V403" s="9">
        <f t="shared" si="6"/>
        <v>279.60000000000002</v>
      </c>
    </row>
    <row r="404" spans="1:22" x14ac:dyDescent="0.2">
      <c r="A404" s="8" t="s">
        <v>564</v>
      </c>
      <c r="B404" s="8" t="s">
        <v>1063</v>
      </c>
      <c r="C404" s="8" t="s">
        <v>1083</v>
      </c>
      <c r="D404" s="9">
        <v>1151</v>
      </c>
      <c r="E404" s="8">
        <v>63.958783330000003</v>
      </c>
      <c r="F404" s="8">
        <v>22.047933329999999</v>
      </c>
      <c r="G404" s="8" t="s">
        <v>54</v>
      </c>
      <c r="H404" s="16">
        <v>48.96</v>
      </c>
      <c r="I404" s="8">
        <v>1.5894999999999999</v>
      </c>
      <c r="J404" s="8">
        <v>13.87</v>
      </c>
      <c r="K404" s="8">
        <v>12.71</v>
      </c>
      <c r="L404" s="8">
        <v>0.18959999999999999</v>
      </c>
      <c r="M404" s="8">
        <v>6.92</v>
      </c>
      <c r="N404" s="8">
        <v>12.22</v>
      </c>
      <c r="O404" s="8">
        <v>2.29</v>
      </c>
      <c r="P404" s="8">
        <v>0.188</v>
      </c>
      <c r="Q404" s="8">
        <v>0.13819999999999999</v>
      </c>
      <c r="R404" s="8">
        <v>9.5299999999999996E-2</v>
      </c>
      <c r="S404" s="8">
        <v>7.1999999999999998E-3</v>
      </c>
      <c r="T404" s="8">
        <v>99.177800000000005</v>
      </c>
      <c r="U404" s="8">
        <v>51.884837057831639</v>
      </c>
      <c r="V404" s="9">
        <f t="shared" si="6"/>
        <v>381.2</v>
      </c>
    </row>
    <row r="405" spans="1:22" x14ac:dyDescent="0.2">
      <c r="A405" s="8" t="s">
        <v>565</v>
      </c>
      <c r="B405" s="8" t="s">
        <v>1063</v>
      </c>
      <c r="C405" s="8" t="s">
        <v>1083</v>
      </c>
      <c r="D405" s="9">
        <v>1151</v>
      </c>
      <c r="E405" s="8">
        <v>63.958783330000003</v>
      </c>
      <c r="F405" s="8">
        <v>22.047933329999999</v>
      </c>
      <c r="G405" s="8" t="s">
        <v>54</v>
      </c>
      <c r="H405" s="16">
        <v>49.23</v>
      </c>
      <c r="I405" s="8">
        <v>1.6400999999999999</v>
      </c>
      <c r="J405" s="8">
        <v>13.96</v>
      </c>
      <c r="K405" s="8">
        <v>12.68</v>
      </c>
      <c r="L405" s="8">
        <v>0.2147</v>
      </c>
      <c r="M405" s="8">
        <v>6.84</v>
      </c>
      <c r="N405" s="8">
        <v>11.82</v>
      </c>
      <c r="O405" s="8">
        <v>2.2799999999999998</v>
      </c>
      <c r="P405" s="8">
        <v>0.2016</v>
      </c>
      <c r="Q405" s="8">
        <v>0.1462</v>
      </c>
      <c r="R405" s="8">
        <v>7.9000000000000001E-2</v>
      </c>
      <c r="S405" s="8">
        <v>1.0999999999999999E-2</v>
      </c>
      <c r="T405" s="8">
        <v>99.102599999999995</v>
      </c>
      <c r="U405" s="8">
        <v>51.653504916280319</v>
      </c>
      <c r="V405" s="9">
        <f t="shared" si="6"/>
        <v>316.00000000000006</v>
      </c>
    </row>
    <row r="406" spans="1:22" x14ac:dyDescent="0.2">
      <c r="A406" s="8" t="s">
        <v>566</v>
      </c>
      <c r="B406" s="8" t="s">
        <v>1063</v>
      </c>
      <c r="C406" s="8" t="s">
        <v>1083</v>
      </c>
      <c r="D406" s="9">
        <v>1151</v>
      </c>
      <c r="E406" s="8">
        <v>63.958783330000003</v>
      </c>
      <c r="F406" s="8">
        <v>22.047933329999999</v>
      </c>
      <c r="G406" s="8" t="s">
        <v>54</v>
      </c>
      <c r="H406" s="16">
        <v>49.1</v>
      </c>
      <c r="I406" s="8">
        <v>1.5828</v>
      </c>
      <c r="J406" s="8">
        <v>14.09</v>
      </c>
      <c r="K406" s="8">
        <v>12.57</v>
      </c>
      <c r="L406" s="8">
        <v>0.22420000000000001</v>
      </c>
      <c r="M406" s="8">
        <v>6.98</v>
      </c>
      <c r="N406" s="8">
        <v>11.93</v>
      </c>
      <c r="O406" s="8">
        <v>2.19</v>
      </c>
      <c r="P406" s="8">
        <v>0.18890000000000001</v>
      </c>
      <c r="Q406" s="8">
        <v>0.16450000000000001</v>
      </c>
      <c r="R406" s="8">
        <v>8.9099999999999999E-2</v>
      </c>
      <c r="S406" s="8">
        <v>8.2000000000000007E-3</v>
      </c>
      <c r="T406" s="8">
        <v>99.117699999999999</v>
      </c>
      <c r="U406" s="8">
        <v>52.376668480189224</v>
      </c>
      <c r="V406" s="9">
        <f t="shared" si="6"/>
        <v>356.4</v>
      </c>
    </row>
    <row r="407" spans="1:22" x14ac:dyDescent="0.2">
      <c r="A407" s="8" t="s">
        <v>567</v>
      </c>
      <c r="B407" s="8" t="s">
        <v>1063</v>
      </c>
      <c r="C407" s="8" t="s">
        <v>1083</v>
      </c>
      <c r="D407" s="9">
        <v>1151</v>
      </c>
      <c r="E407" s="8">
        <v>63.958783330000003</v>
      </c>
      <c r="F407" s="8">
        <v>22.047933329999999</v>
      </c>
      <c r="G407" s="8" t="s">
        <v>54</v>
      </c>
      <c r="H407" s="16">
        <v>48.78</v>
      </c>
      <c r="I407" s="8">
        <v>1.5967</v>
      </c>
      <c r="J407" s="8">
        <v>14.03</v>
      </c>
      <c r="K407" s="8">
        <v>12.62</v>
      </c>
      <c r="L407" s="8">
        <v>0.22639999999999999</v>
      </c>
      <c r="M407" s="8">
        <v>7.08</v>
      </c>
      <c r="N407" s="8">
        <v>12.01</v>
      </c>
      <c r="O407" s="8">
        <v>2.23</v>
      </c>
      <c r="P407" s="8">
        <v>0.16639999999999999</v>
      </c>
      <c r="Q407" s="8">
        <v>0.15440000000000001</v>
      </c>
      <c r="R407" s="8">
        <v>8.7499999999999994E-2</v>
      </c>
      <c r="S407" s="8">
        <v>7.6E-3</v>
      </c>
      <c r="T407" s="8">
        <v>98.989000000000004</v>
      </c>
      <c r="U407" s="8">
        <v>52.632403550902154</v>
      </c>
      <c r="V407" s="9">
        <f t="shared" si="6"/>
        <v>349.99999999999994</v>
      </c>
    </row>
    <row r="408" spans="1:22" x14ac:dyDescent="0.2">
      <c r="A408" s="8" t="s">
        <v>568</v>
      </c>
      <c r="B408" s="8" t="s">
        <v>1063</v>
      </c>
      <c r="C408" s="8" t="s">
        <v>1083</v>
      </c>
      <c r="D408" s="9">
        <v>1151</v>
      </c>
      <c r="E408" s="8">
        <v>63.958783330000003</v>
      </c>
      <c r="F408" s="8">
        <v>22.047933329999999</v>
      </c>
      <c r="G408" s="8" t="s">
        <v>54</v>
      </c>
      <c r="H408" s="16">
        <v>49.12</v>
      </c>
      <c r="I408" s="8">
        <v>1.6041000000000001</v>
      </c>
      <c r="J408" s="8">
        <v>13.7</v>
      </c>
      <c r="K408" s="8">
        <v>12.58</v>
      </c>
      <c r="L408" s="8">
        <v>0.17929999999999999</v>
      </c>
      <c r="M408" s="8">
        <v>6.91</v>
      </c>
      <c r="N408" s="8">
        <v>11.79</v>
      </c>
      <c r="O408" s="8">
        <v>2.2400000000000002</v>
      </c>
      <c r="P408" s="8">
        <v>0.1915</v>
      </c>
      <c r="Q408" s="8">
        <v>0.1389</v>
      </c>
      <c r="R408" s="8">
        <v>9.0200000000000002E-2</v>
      </c>
      <c r="S408" s="8">
        <v>1.0800000000000001E-2</v>
      </c>
      <c r="T408" s="8">
        <v>98.5548</v>
      </c>
      <c r="U408" s="8">
        <v>52.105352592740694</v>
      </c>
      <c r="V408" s="9">
        <f t="shared" si="6"/>
        <v>360.8</v>
      </c>
    </row>
    <row r="409" spans="1:22" x14ac:dyDescent="0.2">
      <c r="A409" s="8" t="s">
        <v>569</v>
      </c>
      <c r="B409" s="8" t="s">
        <v>1063</v>
      </c>
      <c r="C409" s="8" t="s">
        <v>1083</v>
      </c>
      <c r="D409" s="9">
        <v>1151</v>
      </c>
      <c r="E409" s="8">
        <v>63.958783330000003</v>
      </c>
      <c r="F409" s="8">
        <v>22.047933329999999</v>
      </c>
      <c r="G409" s="8" t="s">
        <v>54</v>
      </c>
      <c r="H409" s="16">
        <v>49.27</v>
      </c>
      <c r="I409" s="8">
        <v>1.5683</v>
      </c>
      <c r="J409" s="8">
        <v>13.96</v>
      </c>
      <c r="K409" s="8">
        <v>12.35</v>
      </c>
      <c r="L409" s="8">
        <v>0.2487</v>
      </c>
      <c r="M409" s="8">
        <v>7.05</v>
      </c>
      <c r="N409" s="8">
        <v>12.18</v>
      </c>
      <c r="O409" s="8">
        <v>2.31</v>
      </c>
      <c r="P409" s="8">
        <v>0.17269999999999999</v>
      </c>
      <c r="Q409" s="8">
        <v>0.1515</v>
      </c>
      <c r="R409" s="8">
        <v>8.6999999999999994E-2</v>
      </c>
      <c r="S409" s="8">
        <v>4.7000000000000002E-3</v>
      </c>
      <c r="T409" s="8">
        <v>99.352900000000005</v>
      </c>
      <c r="U409" s="8">
        <v>53.065502683219925</v>
      </c>
      <c r="V409" s="9">
        <f t="shared" si="6"/>
        <v>348</v>
      </c>
    </row>
    <row r="410" spans="1:22" x14ac:dyDescent="0.2">
      <c r="A410" s="8" t="s">
        <v>570</v>
      </c>
      <c r="B410" s="8" t="s">
        <v>1063</v>
      </c>
      <c r="C410" s="8" t="s">
        <v>1083</v>
      </c>
      <c r="D410" s="9">
        <v>1151</v>
      </c>
      <c r="E410" s="8">
        <v>63.958783330000003</v>
      </c>
      <c r="F410" s="8">
        <v>22.047933329999999</v>
      </c>
      <c r="G410" s="8" t="s">
        <v>54</v>
      </c>
      <c r="H410" s="16">
        <v>49.3</v>
      </c>
      <c r="I410" s="8">
        <v>1.6418999999999999</v>
      </c>
      <c r="J410" s="8">
        <v>13.82</v>
      </c>
      <c r="K410" s="8">
        <v>12.64</v>
      </c>
      <c r="L410" s="8">
        <v>0.21579999999999999</v>
      </c>
      <c r="M410" s="8">
        <v>6.76</v>
      </c>
      <c r="N410" s="8">
        <v>11.83</v>
      </c>
      <c r="O410" s="8">
        <v>2.21</v>
      </c>
      <c r="P410" s="8">
        <v>0.19109999999999999</v>
      </c>
      <c r="Q410" s="8">
        <v>0.1244</v>
      </c>
      <c r="R410" s="8">
        <v>7.8600000000000003E-2</v>
      </c>
      <c r="S410" s="8">
        <v>1.32E-2</v>
      </c>
      <c r="T410" s="8">
        <v>98.825000000000003</v>
      </c>
      <c r="U410" s="8">
        <v>51.438578903929177</v>
      </c>
      <c r="V410" s="9">
        <f t="shared" si="6"/>
        <v>314.40000000000003</v>
      </c>
    </row>
    <row r="411" spans="1:22" x14ac:dyDescent="0.2">
      <c r="A411" s="8" t="s">
        <v>571</v>
      </c>
      <c r="B411" s="8" t="s">
        <v>1063</v>
      </c>
      <c r="C411" s="8" t="s">
        <v>1083</v>
      </c>
      <c r="D411" s="9">
        <v>1151</v>
      </c>
      <c r="E411" s="8">
        <v>63.958783330000003</v>
      </c>
      <c r="F411" s="8">
        <v>22.047933329999999</v>
      </c>
      <c r="G411" s="8" t="s">
        <v>54</v>
      </c>
      <c r="H411" s="16">
        <v>48.94</v>
      </c>
      <c r="I411" s="8">
        <v>1.5969</v>
      </c>
      <c r="J411" s="8">
        <v>13.87</v>
      </c>
      <c r="K411" s="8">
        <v>12.69</v>
      </c>
      <c r="L411" s="8">
        <v>0.1963</v>
      </c>
      <c r="M411" s="8">
        <v>6.99</v>
      </c>
      <c r="N411" s="8">
        <v>11.83</v>
      </c>
      <c r="O411" s="8">
        <v>2.4</v>
      </c>
      <c r="P411" s="8">
        <v>0.20039999999999999</v>
      </c>
      <c r="Q411" s="8">
        <v>0.15609999999999999</v>
      </c>
      <c r="R411" s="8">
        <v>8.8099999999999998E-2</v>
      </c>
      <c r="S411" s="8">
        <v>1.0500000000000001E-2</v>
      </c>
      <c r="T411" s="8">
        <v>98.968299999999999</v>
      </c>
      <c r="U411" s="8">
        <v>52.175346286904038</v>
      </c>
      <c r="V411" s="9">
        <f t="shared" si="6"/>
        <v>352.4</v>
      </c>
    </row>
    <row r="412" spans="1:22" x14ac:dyDescent="0.2">
      <c r="A412" s="8" t="s">
        <v>572</v>
      </c>
      <c r="B412" s="8" t="s">
        <v>1063</v>
      </c>
      <c r="C412" s="8" t="s">
        <v>1083</v>
      </c>
      <c r="D412" s="9">
        <v>1151</v>
      </c>
      <c r="E412" s="8">
        <v>63.958783330000003</v>
      </c>
      <c r="F412" s="8">
        <v>22.047933329999999</v>
      </c>
      <c r="G412" s="8" t="s">
        <v>54</v>
      </c>
      <c r="H412" s="16">
        <v>49.29</v>
      </c>
      <c r="I412" s="8">
        <v>1.6424000000000001</v>
      </c>
      <c r="J412" s="8">
        <v>13.88</v>
      </c>
      <c r="K412" s="8">
        <v>12.61</v>
      </c>
      <c r="L412" s="8">
        <v>0.20630000000000001</v>
      </c>
      <c r="M412" s="8">
        <v>6.98</v>
      </c>
      <c r="N412" s="8">
        <v>12.28</v>
      </c>
      <c r="O412" s="8">
        <v>2.23</v>
      </c>
      <c r="P412" s="8">
        <v>0.17460000000000001</v>
      </c>
      <c r="Q412" s="8">
        <v>0.11119999999999999</v>
      </c>
      <c r="R412" s="8">
        <v>8.7599999999999997E-2</v>
      </c>
      <c r="S412" s="8">
        <v>8.2000000000000007E-3</v>
      </c>
      <c r="T412" s="8">
        <v>99.500299999999996</v>
      </c>
      <c r="U412" s="8">
        <v>52.297413839714523</v>
      </c>
      <c r="V412" s="9">
        <f t="shared" si="6"/>
        <v>350.40000000000003</v>
      </c>
    </row>
    <row r="413" spans="1:22" x14ac:dyDescent="0.2">
      <c r="A413" s="8" t="s">
        <v>573</v>
      </c>
      <c r="B413" s="8" t="s">
        <v>9</v>
      </c>
      <c r="C413" s="8" t="s">
        <v>73</v>
      </c>
      <c r="D413" s="9">
        <v>1151</v>
      </c>
      <c r="E413" s="8">
        <v>63.915805560000003</v>
      </c>
      <c r="F413" s="8">
        <v>22.092805559999999</v>
      </c>
      <c r="G413" s="8" t="s">
        <v>54</v>
      </c>
      <c r="H413" s="16">
        <v>49.31</v>
      </c>
      <c r="I413" s="8">
        <v>1.468</v>
      </c>
      <c r="J413" s="8">
        <v>14.29</v>
      </c>
      <c r="K413" s="8">
        <v>12.09</v>
      </c>
      <c r="L413" s="8">
        <v>0.1832</v>
      </c>
      <c r="M413" s="8">
        <v>7.13</v>
      </c>
      <c r="N413" s="8">
        <v>12.24</v>
      </c>
      <c r="O413" s="8">
        <v>2.17</v>
      </c>
      <c r="P413" s="8">
        <v>0.16800000000000001</v>
      </c>
      <c r="Q413" s="8">
        <v>0.2266</v>
      </c>
      <c r="R413" s="8">
        <v>0.1</v>
      </c>
      <c r="S413" s="8">
        <v>5.1999999999999998E-3</v>
      </c>
      <c r="T413" s="8">
        <v>99.381</v>
      </c>
      <c r="U413" s="8">
        <v>53.875588060931605</v>
      </c>
      <c r="V413" s="9">
        <f t="shared" si="6"/>
        <v>400.00000000000006</v>
      </c>
    </row>
    <row r="414" spans="1:22" x14ac:dyDescent="0.2">
      <c r="A414" s="8" t="s">
        <v>574</v>
      </c>
      <c r="B414" s="8" t="s">
        <v>9</v>
      </c>
      <c r="C414" s="8" t="s">
        <v>73</v>
      </c>
      <c r="D414" s="9">
        <v>1151</v>
      </c>
      <c r="E414" s="8">
        <v>63.915805560000003</v>
      </c>
      <c r="F414" s="8">
        <v>22.092805559999999</v>
      </c>
      <c r="G414" s="8" t="s">
        <v>54</v>
      </c>
      <c r="H414" s="16">
        <v>49.24</v>
      </c>
      <c r="I414" s="8">
        <v>1.5289999999999999</v>
      </c>
      <c r="J414" s="8">
        <v>14.3</v>
      </c>
      <c r="K414" s="8">
        <v>12.36</v>
      </c>
      <c r="L414" s="8">
        <v>0.21659999999999999</v>
      </c>
      <c r="M414" s="8">
        <v>7.18</v>
      </c>
      <c r="N414" s="8">
        <v>12.37</v>
      </c>
      <c r="O414" s="8">
        <v>2.2599999999999998</v>
      </c>
      <c r="P414" s="8">
        <v>0.1552</v>
      </c>
      <c r="Q414" s="8">
        <v>9.7500000000000003E-2</v>
      </c>
      <c r="R414" s="8">
        <v>7.51E-2</v>
      </c>
      <c r="S414" s="8">
        <v>5.8999999999999999E-3</v>
      </c>
      <c r="T414" s="8">
        <v>99.789299999999997</v>
      </c>
      <c r="U414" s="8">
        <v>53.500177390958683</v>
      </c>
      <c r="V414" s="9">
        <f t="shared" si="6"/>
        <v>300.40000000000003</v>
      </c>
    </row>
    <row r="415" spans="1:22" x14ac:dyDescent="0.2">
      <c r="A415" s="8" t="s">
        <v>575</v>
      </c>
      <c r="B415" s="8" t="s">
        <v>9</v>
      </c>
      <c r="C415" s="8" t="s">
        <v>73</v>
      </c>
      <c r="D415" s="9">
        <v>1151</v>
      </c>
      <c r="E415" s="8">
        <v>63.915805560000003</v>
      </c>
      <c r="F415" s="8">
        <v>22.092805559999999</v>
      </c>
      <c r="G415" s="8" t="s">
        <v>54</v>
      </c>
      <c r="H415" s="16">
        <v>49.16</v>
      </c>
      <c r="I415" s="8">
        <v>1.5194000000000001</v>
      </c>
      <c r="J415" s="8">
        <v>14.29</v>
      </c>
      <c r="K415" s="8">
        <v>12.15</v>
      </c>
      <c r="L415" s="8">
        <v>0.2094</v>
      </c>
      <c r="M415" s="8">
        <v>7.28</v>
      </c>
      <c r="N415" s="8">
        <v>12.32</v>
      </c>
      <c r="O415" s="8">
        <v>2.1800000000000002</v>
      </c>
      <c r="P415" s="8">
        <v>0.1842</v>
      </c>
      <c r="Q415" s="8">
        <v>0.1729</v>
      </c>
      <c r="R415" s="8">
        <v>6.83E-2</v>
      </c>
      <c r="S415" s="8">
        <v>6.3E-3</v>
      </c>
      <c r="T415" s="8">
        <v>99.540499999999994</v>
      </c>
      <c r="U415" s="8">
        <v>54.269681908627298</v>
      </c>
      <c r="V415" s="9">
        <f t="shared" si="6"/>
        <v>273.2</v>
      </c>
    </row>
    <row r="416" spans="1:22" x14ac:dyDescent="0.2">
      <c r="A416" s="8" t="s">
        <v>576</v>
      </c>
      <c r="B416" s="8" t="s">
        <v>9</v>
      </c>
      <c r="C416" s="8" t="s">
        <v>73</v>
      </c>
      <c r="D416" s="9">
        <v>1151</v>
      </c>
      <c r="E416" s="8">
        <v>63.915805560000003</v>
      </c>
      <c r="F416" s="8">
        <v>22.092805559999999</v>
      </c>
      <c r="G416" s="8" t="s">
        <v>54</v>
      </c>
      <c r="H416" s="16">
        <v>48.98</v>
      </c>
      <c r="I416" s="8">
        <v>1.5606</v>
      </c>
      <c r="J416" s="8">
        <v>14.26</v>
      </c>
      <c r="K416" s="8">
        <v>12.15</v>
      </c>
      <c r="L416" s="8">
        <v>0.2026</v>
      </c>
      <c r="M416" s="8">
        <v>7.18</v>
      </c>
      <c r="N416" s="8">
        <v>12.19</v>
      </c>
      <c r="O416" s="8">
        <v>2.21</v>
      </c>
      <c r="P416" s="8">
        <v>0.1847</v>
      </c>
      <c r="Q416" s="8">
        <v>0.1709</v>
      </c>
      <c r="R416" s="8">
        <v>9.2200000000000004E-2</v>
      </c>
      <c r="S416" s="8">
        <v>7.1000000000000004E-3</v>
      </c>
      <c r="T416" s="8">
        <v>99.188100000000006</v>
      </c>
      <c r="U416" s="8">
        <v>53.926219074125228</v>
      </c>
      <c r="V416" s="9">
        <f t="shared" si="6"/>
        <v>368.8</v>
      </c>
    </row>
    <row r="417" spans="1:22" x14ac:dyDescent="0.2">
      <c r="A417" s="8" t="s">
        <v>577</v>
      </c>
      <c r="B417" s="8" t="s">
        <v>9</v>
      </c>
      <c r="C417" s="8" t="s">
        <v>73</v>
      </c>
      <c r="D417" s="9">
        <v>1151</v>
      </c>
      <c r="E417" s="8">
        <v>63.915805560000003</v>
      </c>
      <c r="F417" s="8">
        <v>22.092805559999999</v>
      </c>
      <c r="G417" s="8" t="s">
        <v>54</v>
      </c>
      <c r="H417" s="16">
        <v>48.94</v>
      </c>
      <c r="I417" s="8">
        <v>1.5569999999999999</v>
      </c>
      <c r="J417" s="8">
        <v>14.21</v>
      </c>
      <c r="K417" s="8">
        <v>12.3</v>
      </c>
      <c r="L417" s="8">
        <v>0.21179999999999999</v>
      </c>
      <c r="M417" s="8">
        <v>7.23</v>
      </c>
      <c r="N417" s="8">
        <v>12.28</v>
      </c>
      <c r="O417" s="8">
        <v>2.2200000000000002</v>
      </c>
      <c r="P417" s="8">
        <v>0.18010000000000001</v>
      </c>
      <c r="Q417" s="8">
        <v>0.1225</v>
      </c>
      <c r="R417" s="8">
        <v>6.8900000000000003E-2</v>
      </c>
      <c r="S417" s="8">
        <v>8.5000000000000006E-3</v>
      </c>
      <c r="T417" s="8">
        <v>99.328800000000001</v>
      </c>
      <c r="U417" s="8">
        <v>53.79375237519551</v>
      </c>
      <c r="V417" s="9">
        <f t="shared" si="6"/>
        <v>275.60000000000002</v>
      </c>
    </row>
    <row r="418" spans="1:22" x14ac:dyDescent="0.2">
      <c r="A418" s="8" t="s">
        <v>578</v>
      </c>
      <c r="B418" s="8" t="s">
        <v>9</v>
      </c>
      <c r="C418" s="8" t="s">
        <v>73</v>
      </c>
      <c r="D418" s="9">
        <v>1151</v>
      </c>
      <c r="E418" s="8">
        <v>63.915805560000003</v>
      </c>
      <c r="F418" s="8">
        <v>22.092805559999999</v>
      </c>
      <c r="G418" s="8" t="s">
        <v>54</v>
      </c>
      <c r="H418" s="16">
        <v>49.28</v>
      </c>
      <c r="I418" s="8">
        <v>1.5418000000000001</v>
      </c>
      <c r="J418" s="8">
        <v>14.42</v>
      </c>
      <c r="K418" s="8">
        <v>12.06</v>
      </c>
      <c r="L418" s="8">
        <v>0.1913</v>
      </c>
      <c r="M418" s="8">
        <v>7.26</v>
      </c>
      <c r="N418" s="8">
        <v>12.24</v>
      </c>
      <c r="O418" s="8">
        <v>2.2400000000000002</v>
      </c>
      <c r="P418" s="8">
        <v>0.18890000000000001</v>
      </c>
      <c r="Q418" s="8">
        <v>0.1628</v>
      </c>
      <c r="R418" s="8">
        <v>6.5100000000000005E-2</v>
      </c>
      <c r="S418" s="8">
        <v>9.7000000000000003E-3</v>
      </c>
      <c r="T418" s="8">
        <v>99.659599999999998</v>
      </c>
      <c r="U418" s="8">
        <v>54.385903189196434</v>
      </c>
      <c r="V418" s="9">
        <f t="shared" si="6"/>
        <v>260.40000000000003</v>
      </c>
    </row>
    <row r="419" spans="1:22" x14ac:dyDescent="0.2">
      <c r="A419" s="8" t="s">
        <v>579</v>
      </c>
      <c r="B419" s="8" t="s">
        <v>9</v>
      </c>
      <c r="C419" s="8" t="s">
        <v>73</v>
      </c>
      <c r="D419" s="9">
        <v>1151</v>
      </c>
      <c r="E419" s="8">
        <v>63.915805560000003</v>
      </c>
      <c r="F419" s="8">
        <v>22.092805559999999</v>
      </c>
      <c r="G419" s="8" t="s">
        <v>54</v>
      </c>
      <c r="H419" s="16">
        <v>49.07</v>
      </c>
      <c r="I419" s="8">
        <v>1.546</v>
      </c>
      <c r="J419" s="8">
        <v>14.12</v>
      </c>
      <c r="K419" s="8">
        <v>12.24</v>
      </c>
      <c r="L419" s="8">
        <v>0.2248</v>
      </c>
      <c r="M419" s="8">
        <v>7.23</v>
      </c>
      <c r="N419" s="8">
        <v>12.34</v>
      </c>
      <c r="O419" s="8">
        <v>1.94</v>
      </c>
      <c r="P419" s="8">
        <v>0.18290000000000001</v>
      </c>
      <c r="Q419" s="8">
        <v>0.1812</v>
      </c>
      <c r="R419" s="8">
        <v>7.5899999999999995E-2</v>
      </c>
      <c r="S419" s="8">
        <v>6.0000000000000001E-3</v>
      </c>
      <c r="T419" s="8">
        <v>99.156800000000004</v>
      </c>
      <c r="U419" s="8">
        <v>53.915275427251665</v>
      </c>
      <c r="V419" s="9">
        <f t="shared" si="6"/>
        <v>303.59999999999997</v>
      </c>
    </row>
    <row r="420" spans="1:22" x14ac:dyDescent="0.2">
      <c r="A420" s="8" t="s">
        <v>580</v>
      </c>
      <c r="B420" s="8" t="s">
        <v>9</v>
      </c>
      <c r="C420" s="8" t="s">
        <v>73</v>
      </c>
      <c r="D420" s="9">
        <v>1151</v>
      </c>
      <c r="E420" s="8">
        <v>63.915805560000003</v>
      </c>
      <c r="F420" s="8">
        <v>22.092805559999999</v>
      </c>
      <c r="G420" s="8" t="s">
        <v>54</v>
      </c>
      <c r="H420" s="16">
        <v>49.53</v>
      </c>
      <c r="I420" s="8">
        <v>1.5899000000000001</v>
      </c>
      <c r="J420" s="8">
        <v>14.16</v>
      </c>
      <c r="K420" s="8">
        <v>12.27</v>
      </c>
      <c r="L420" s="8">
        <v>0.21340000000000001</v>
      </c>
      <c r="M420" s="8">
        <v>7.25</v>
      </c>
      <c r="N420" s="8">
        <v>12.29</v>
      </c>
      <c r="O420" s="8">
        <v>2.1</v>
      </c>
      <c r="P420" s="8">
        <v>0.20499999999999999</v>
      </c>
      <c r="Q420" s="8">
        <v>0.13900000000000001</v>
      </c>
      <c r="R420" s="8">
        <v>7.6499999999999999E-2</v>
      </c>
      <c r="S420" s="8">
        <v>8.0000000000000002E-3</v>
      </c>
      <c r="T420" s="8">
        <v>99.831800000000001</v>
      </c>
      <c r="U420" s="8">
        <v>53.923088404025862</v>
      </c>
      <c r="V420" s="9">
        <f t="shared" si="6"/>
        <v>306</v>
      </c>
    </row>
    <row r="421" spans="1:22" x14ac:dyDescent="0.2">
      <c r="A421" s="8" t="s">
        <v>581</v>
      </c>
      <c r="B421" s="8" t="s">
        <v>9</v>
      </c>
      <c r="C421" s="8" t="s">
        <v>73</v>
      </c>
      <c r="D421" s="9">
        <v>1151</v>
      </c>
      <c r="E421" s="8">
        <v>63.915805560000003</v>
      </c>
      <c r="F421" s="8">
        <v>22.092805559999999</v>
      </c>
      <c r="G421" s="8" t="s">
        <v>54</v>
      </c>
      <c r="H421" s="16">
        <v>49.31</v>
      </c>
      <c r="I421" s="8">
        <v>1.5235000000000001</v>
      </c>
      <c r="J421" s="8">
        <v>14.33</v>
      </c>
      <c r="K421" s="8">
        <v>12.36</v>
      </c>
      <c r="L421" s="8">
        <v>0.2084</v>
      </c>
      <c r="M421" s="8">
        <v>7.16</v>
      </c>
      <c r="N421" s="8">
        <v>12.37</v>
      </c>
      <c r="O421" s="8">
        <v>2.19</v>
      </c>
      <c r="P421" s="8">
        <v>0.1953</v>
      </c>
      <c r="Q421" s="8">
        <v>0.10249999999999999</v>
      </c>
      <c r="R421" s="8">
        <v>7.6300000000000007E-2</v>
      </c>
      <c r="S421" s="8">
        <v>1.3899999999999999E-2</v>
      </c>
      <c r="T421" s="8">
        <v>99.8399</v>
      </c>
      <c r="U421" s="8">
        <v>53.430777344356017</v>
      </c>
      <c r="V421" s="9">
        <f t="shared" si="6"/>
        <v>305.20000000000005</v>
      </c>
    </row>
    <row r="422" spans="1:22" x14ac:dyDescent="0.2">
      <c r="A422" s="8" t="s">
        <v>582</v>
      </c>
      <c r="B422" s="8" t="s">
        <v>9</v>
      </c>
      <c r="C422" s="8" t="s">
        <v>73</v>
      </c>
      <c r="D422" s="9">
        <v>1151</v>
      </c>
      <c r="E422" s="8">
        <v>63.915805560000003</v>
      </c>
      <c r="F422" s="8">
        <v>22.092805559999999</v>
      </c>
      <c r="G422" s="8" t="s">
        <v>54</v>
      </c>
      <c r="H422" s="16">
        <v>49.08</v>
      </c>
      <c r="I422" s="8">
        <v>1.5497000000000001</v>
      </c>
      <c r="J422" s="8">
        <v>14.27</v>
      </c>
      <c r="K422" s="8">
        <v>12.44</v>
      </c>
      <c r="L422" s="8">
        <v>0.1789</v>
      </c>
      <c r="M422" s="8">
        <v>7.09</v>
      </c>
      <c r="N422" s="8">
        <v>12.68</v>
      </c>
      <c r="O422" s="8">
        <v>2.04</v>
      </c>
      <c r="P422" s="8">
        <v>0.1905</v>
      </c>
      <c r="Q422" s="8">
        <v>8.5599999999999996E-2</v>
      </c>
      <c r="R422" s="8">
        <v>6.4000000000000001E-2</v>
      </c>
      <c r="S422" s="8">
        <v>8.5000000000000006E-3</v>
      </c>
      <c r="T422" s="8">
        <v>99.677199999999999</v>
      </c>
      <c r="U422" s="8">
        <v>53.025568883196406</v>
      </c>
      <c r="V422" s="9">
        <f t="shared" si="6"/>
        <v>256</v>
      </c>
    </row>
    <row r="423" spans="1:22" x14ac:dyDescent="0.2">
      <c r="A423" s="8" t="s">
        <v>583</v>
      </c>
      <c r="B423" s="8" t="s">
        <v>9</v>
      </c>
      <c r="C423" s="8" t="s">
        <v>82</v>
      </c>
      <c r="D423" s="9">
        <v>1151</v>
      </c>
      <c r="E423" s="8">
        <v>63.886555555555553</v>
      </c>
      <c r="F423" s="8">
        <v>22.113888888888891</v>
      </c>
      <c r="G423" s="8" t="s">
        <v>54</v>
      </c>
      <c r="H423" s="16">
        <v>49.32</v>
      </c>
      <c r="I423" s="8">
        <v>1.5503</v>
      </c>
      <c r="J423" s="8">
        <v>14.08</v>
      </c>
      <c r="K423" s="8">
        <v>12.21</v>
      </c>
      <c r="L423" s="8">
        <v>0.24</v>
      </c>
      <c r="M423" s="8">
        <v>7.27</v>
      </c>
      <c r="N423" s="8">
        <v>12.52</v>
      </c>
      <c r="O423" s="8">
        <v>2.21</v>
      </c>
      <c r="P423" s="8">
        <v>0.18329999999999999</v>
      </c>
      <c r="Q423" s="8">
        <v>0.1308</v>
      </c>
      <c r="R423" s="8">
        <v>7.7600000000000002E-2</v>
      </c>
      <c r="S423" s="8">
        <v>6.0000000000000001E-3</v>
      </c>
      <c r="T423" s="8">
        <v>99.798000000000002</v>
      </c>
      <c r="U423" s="8">
        <v>54.113271750895436</v>
      </c>
      <c r="V423" s="9">
        <f t="shared" si="6"/>
        <v>310.40000000000003</v>
      </c>
    </row>
    <row r="424" spans="1:22" x14ac:dyDescent="0.2">
      <c r="A424" s="8" t="s">
        <v>584</v>
      </c>
      <c r="B424" s="8" t="s">
        <v>9</v>
      </c>
      <c r="C424" s="8" t="s">
        <v>82</v>
      </c>
      <c r="D424" s="9">
        <v>1151</v>
      </c>
      <c r="E424" s="8">
        <v>63.886555555555553</v>
      </c>
      <c r="F424" s="8">
        <v>22.113888888888891</v>
      </c>
      <c r="G424" s="8" t="s">
        <v>54</v>
      </c>
      <c r="H424" s="16">
        <v>49.81</v>
      </c>
      <c r="I424" s="8">
        <v>1.5757000000000001</v>
      </c>
      <c r="J424" s="8">
        <v>14.19</v>
      </c>
      <c r="K424" s="8">
        <v>12.03</v>
      </c>
      <c r="L424" s="8">
        <v>0.21310000000000001</v>
      </c>
      <c r="M424" s="8">
        <v>7.25</v>
      </c>
      <c r="N424" s="8">
        <v>12.37</v>
      </c>
      <c r="O424" s="8">
        <v>2.17</v>
      </c>
      <c r="P424" s="8">
        <v>0.1883</v>
      </c>
      <c r="Q424" s="8">
        <v>0.14779999999999999</v>
      </c>
      <c r="R424" s="8">
        <v>3.44E-2</v>
      </c>
      <c r="S424" s="8">
        <v>9.2999999999999992E-3</v>
      </c>
      <c r="T424" s="8">
        <v>99.988600000000005</v>
      </c>
      <c r="U424" s="8">
        <v>54.41349540991942</v>
      </c>
      <c r="V424" s="9">
        <f t="shared" si="6"/>
        <v>137.60000000000002</v>
      </c>
    </row>
    <row r="425" spans="1:22" x14ac:dyDescent="0.2">
      <c r="A425" s="8" t="s">
        <v>585</v>
      </c>
      <c r="B425" s="8" t="s">
        <v>9</v>
      </c>
      <c r="C425" s="8" t="s">
        <v>82</v>
      </c>
      <c r="D425" s="9">
        <v>1151</v>
      </c>
      <c r="E425" s="8">
        <v>63.886555555555553</v>
      </c>
      <c r="F425" s="8">
        <v>22.113888888888891</v>
      </c>
      <c r="G425" s="8" t="s">
        <v>54</v>
      </c>
      <c r="H425" s="16">
        <v>49.16</v>
      </c>
      <c r="I425" s="8">
        <v>1.5672999999999999</v>
      </c>
      <c r="J425" s="8">
        <v>14.19</v>
      </c>
      <c r="K425" s="8">
        <v>12.38</v>
      </c>
      <c r="L425" s="8">
        <v>0.26529999999999998</v>
      </c>
      <c r="M425" s="8">
        <v>7.12</v>
      </c>
      <c r="N425" s="8">
        <v>12.31</v>
      </c>
      <c r="O425" s="8">
        <v>2.1</v>
      </c>
      <c r="P425" s="8">
        <v>0.19</v>
      </c>
      <c r="Q425" s="8">
        <v>0.1391</v>
      </c>
      <c r="R425" s="8">
        <v>5.6099999999999997E-2</v>
      </c>
      <c r="S425" s="8">
        <v>6.0000000000000001E-3</v>
      </c>
      <c r="T425" s="8">
        <v>99.483800000000002</v>
      </c>
      <c r="U425" s="8">
        <v>53.25110655761744</v>
      </c>
      <c r="V425" s="9">
        <f t="shared" si="6"/>
        <v>224.4</v>
      </c>
    </row>
    <row r="426" spans="1:22" x14ac:dyDescent="0.2">
      <c r="A426" s="8" t="s">
        <v>586</v>
      </c>
      <c r="B426" s="8" t="s">
        <v>9</v>
      </c>
      <c r="C426" s="8" t="s">
        <v>82</v>
      </c>
      <c r="D426" s="9">
        <v>1151</v>
      </c>
      <c r="E426" s="8">
        <v>63.886555555555553</v>
      </c>
      <c r="F426" s="8">
        <v>22.113888888888891</v>
      </c>
      <c r="G426" s="8" t="s">
        <v>54</v>
      </c>
      <c r="H426" s="16">
        <v>49.32</v>
      </c>
      <c r="I426" s="8">
        <v>1.5389999999999999</v>
      </c>
      <c r="J426" s="8">
        <v>14.27</v>
      </c>
      <c r="K426" s="8">
        <v>12.01</v>
      </c>
      <c r="L426" s="8">
        <v>0.20469999999999999</v>
      </c>
      <c r="M426" s="8">
        <v>7.21</v>
      </c>
      <c r="N426" s="8">
        <v>12.35</v>
      </c>
      <c r="O426" s="8">
        <v>2.2999999999999998</v>
      </c>
      <c r="P426" s="8">
        <v>0.19670000000000001</v>
      </c>
      <c r="Q426" s="8">
        <v>0.1263</v>
      </c>
      <c r="R426" s="8">
        <v>4.8899999999999999E-2</v>
      </c>
      <c r="S426" s="8">
        <v>9.1000000000000004E-3</v>
      </c>
      <c r="T426" s="8">
        <v>99.584699999999998</v>
      </c>
      <c r="U426" s="8">
        <v>54.317517117217704</v>
      </c>
      <c r="V426" s="9">
        <f t="shared" si="6"/>
        <v>195.60000000000002</v>
      </c>
    </row>
    <row r="427" spans="1:22" x14ac:dyDescent="0.2">
      <c r="A427" s="8" t="s">
        <v>587</v>
      </c>
      <c r="B427" s="8" t="s">
        <v>9</v>
      </c>
      <c r="C427" s="8" t="s">
        <v>82</v>
      </c>
      <c r="D427" s="9">
        <v>1151</v>
      </c>
      <c r="E427" s="8">
        <v>63.886555555555553</v>
      </c>
      <c r="F427" s="8">
        <v>22.113888888888891</v>
      </c>
      <c r="G427" s="8" t="s">
        <v>54</v>
      </c>
      <c r="H427" s="16">
        <v>49.1</v>
      </c>
      <c r="I427" s="8">
        <v>1.4681</v>
      </c>
      <c r="J427" s="8">
        <v>14.2</v>
      </c>
      <c r="K427" s="8">
        <v>12.02</v>
      </c>
      <c r="L427" s="8">
        <v>0.1895</v>
      </c>
      <c r="M427" s="8">
        <v>7.22</v>
      </c>
      <c r="N427" s="8">
        <v>12.48</v>
      </c>
      <c r="O427" s="8">
        <v>2.2999999999999998</v>
      </c>
      <c r="P427" s="8">
        <v>0.17449999999999999</v>
      </c>
      <c r="Q427" s="8">
        <v>0.13789999999999999</v>
      </c>
      <c r="R427" s="8">
        <v>5.7700000000000001E-2</v>
      </c>
      <c r="S427" s="8">
        <v>6.7999999999999996E-3</v>
      </c>
      <c r="T427" s="8">
        <v>99.354500000000002</v>
      </c>
      <c r="U427" s="8">
        <v>54.331256286665045</v>
      </c>
      <c r="V427" s="9">
        <f t="shared" si="6"/>
        <v>230.80000000000004</v>
      </c>
    </row>
    <row r="428" spans="1:22" x14ac:dyDescent="0.2">
      <c r="A428" s="8" t="s">
        <v>588</v>
      </c>
      <c r="B428" s="8" t="s">
        <v>9</v>
      </c>
      <c r="C428" s="8" t="s">
        <v>82</v>
      </c>
      <c r="D428" s="9">
        <v>1151</v>
      </c>
      <c r="E428" s="8">
        <v>63.886555555555553</v>
      </c>
      <c r="F428" s="8">
        <v>22.113888888888891</v>
      </c>
      <c r="G428" s="8" t="s">
        <v>54</v>
      </c>
      <c r="H428" s="16">
        <v>49.41</v>
      </c>
      <c r="I428" s="8">
        <v>1.4500999999999999</v>
      </c>
      <c r="J428" s="8">
        <v>13.91</v>
      </c>
      <c r="K428" s="8">
        <v>11.99</v>
      </c>
      <c r="L428" s="8">
        <v>0.23449999999999999</v>
      </c>
      <c r="M428" s="8">
        <v>7.27</v>
      </c>
      <c r="N428" s="8">
        <v>12.54</v>
      </c>
      <c r="O428" s="8">
        <v>2.2799999999999998</v>
      </c>
      <c r="P428" s="8">
        <v>0.1779</v>
      </c>
      <c r="Q428" s="8">
        <v>0.13569999999999999</v>
      </c>
      <c r="R428" s="8">
        <v>5.0900000000000001E-2</v>
      </c>
      <c r="S428" s="8">
        <v>1.03E-2</v>
      </c>
      <c r="T428" s="8">
        <v>99.459400000000002</v>
      </c>
      <c r="U428" s="8">
        <v>54.56440363588905</v>
      </c>
      <c r="V428" s="9">
        <f t="shared" si="6"/>
        <v>203.60000000000002</v>
      </c>
    </row>
    <row r="429" spans="1:22" x14ac:dyDescent="0.2">
      <c r="A429" s="8" t="s">
        <v>589</v>
      </c>
      <c r="B429" s="8" t="s">
        <v>9</v>
      </c>
      <c r="C429" s="8" t="s">
        <v>82</v>
      </c>
      <c r="D429" s="9">
        <v>1151</v>
      </c>
      <c r="E429" s="8">
        <v>63.886555555555553</v>
      </c>
      <c r="F429" s="8">
        <v>22.113888888888891</v>
      </c>
      <c r="G429" s="8" t="s">
        <v>54</v>
      </c>
      <c r="H429" s="16">
        <v>49.43</v>
      </c>
      <c r="I429" s="8">
        <v>1.6233</v>
      </c>
      <c r="J429" s="8">
        <v>14.33</v>
      </c>
      <c r="K429" s="8">
        <v>12.24</v>
      </c>
      <c r="L429" s="8">
        <v>0.22850000000000001</v>
      </c>
      <c r="M429" s="8">
        <v>7.25</v>
      </c>
      <c r="N429" s="8">
        <v>12.43</v>
      </c>
      <c r="O429" s="8">
        <v>2.25</v>
      </c>
      <c r="P429" s="8">
        <v>0.20080000000000001</v>
      </c>
      <c r="Q429" s="8">
        <v>0.12820000000000001</v>
      </c>
      <c r="R429" s="8">
        <v>7.2099999999999997E-2</v>
      </c>
      <c r="S429" s="8">
        <v>6.3E-3</v>
      </c>
      <c r="T429" s="8">
        <v>100.1892</v>
      </c>
      <c r="U429" s="8">
        <v>53.983905314362659</v>
      </c>
      <c r="V429" s="9">
        <f t="shared" si="6"/>
        <v>288.40000000000003</v>
      </c>
    </row>
    <row r="430" spans="1:22" x14ac:dyDescent="0.2">
      <c r="A430" s="8" t="s">
        <v>590</v>
      </c>
      <c r="B430" s="8" t="s">
        <v>9</v>
      </c>
      <c r="C430" s="8" t="s">
        <v>82</v>
      </c>
      <c r="D430" s="9">
        <v>1151</v>
      </c>
      <c r="E430" s="8">
        <v>63.886555555555553</v>
      </c>
      <c r="F430" s="8">
        <v>22.113888888888891</v>
      </c>
      <c r="G430" s="8" t="s">
        <v>54</v>
      </c>
      <c r="H430" s="16">
        <v>49.66</v>
      </c>
      <c r="I430" s="8">
        <v>1.4965999999999999</v>
      </c>
      <c r="J430" s="8">
        <v>14.17</v>
      </c>
      <c r="K430" s="8">
        <v>12.07</v>
      </c>
      <c r="L430" s="8">
        <v>0.17949999999999999</v>
      </c>
      <c r="M430" s="8">
        <v>7.24</v>
      </c>
      <c r="N430" s="8">
        <v>12.49</v>
      </c>
      <c r="O430" s="8">
        <v>2.23</v>
      </c>
      <c r="P430" s="8">
        <v>0.19400000000000001</v>
      </c>
      <c r="Q430" s="8">
        <v>0.13719999999999999</v>
      </c>
      <c r="R430" s="8">
        <v>7.2599999999999998E-2</v>
      </c>
      <c r="S430" s="8">
        <v>7.3000000000000001E-3</v>
      </c>
      <c r="T430" s="8">
        <v>99.947199999999995</v>
      </c>
      <c r="U430" s="8">
        <v>54.296892713538945</v>
      </c>
      <c r="V430" s="9">
        <f t="shared" si="6"/>
        <v>290.39999999999998</v>
      </c>
    </row>
    <row r="431" spans="1:22" x14ac:dyDescent="0.2">
      <c r="A431" s="8" t="s">
        <v>591</v>
      </c>
      <c r="B431" s="8" t="s">
        <v>9</v>
      </c>
      <c r="C431" s="8" t="s">
        <v>82</v>
      </c>
      <c r="D431" s="9">
        <v>1151</v>
      </c>
      <c r="E431" s="8">
        <v>63.886555555555553</v>
      </c>
      <c r="F431" s="8">
        <v>22.113888888888891</v>
      </c>
      <c r="G431" s="8" t="s">
        <v>54</v>
      </c>
      <c r="H431" s="16">
        <v>49.57</v>
      </c>
      <c r="I431" s="8">
        <v>1.5034000000000001</v>
      </c>
      <c r="J431" s="8">
        <v>14.3</v>
      </c>
      <c r="K431" s="8">
        <v>11.98</v>
      </c>
      <c r="L431" s="8">
        <v>0.17269999999999999</v>
      </c>
      <c r="M431" s="8">
        <v>7.25</v>
      </c>
      <c r="N431" s="8">
        <v>12.6</v>
      </c>
      <c r="O431" s="8">
        <v>2.23</v>
      </c>
      <c r="P431" s="8">
        <v>0.18140000000000001</v>
      </c>
      <c r="Q431" s="8">
        <v>0.1424</v>
      </c>
      <c r="R431" s="8">
        <v>6.4100000000000004E-2</v>
      </c>
      <c r="S431" s="8">
        <v>5.4999999999999997E-3</v>
      </c>
      <c r="T431" s="8">
        <v>99.999499999999998</v>
      </c>
      <c r="U431" s="8">
        <v>54.516788420125174</v>
      </c>
      <c r="V431" s="9">
        <f t="shared" si="6"/>
        <v>256.40000000000003</v>
      </c>
    </row>
    <row r="432" spans="1:22" x14ac:dyDescent="0.2">
      <c r="A432" s="8" t="s">
        <v>592</v>
      </c>
      <c r="B432" s="8" t="s">
        <v>9</v>
      </c>
      <c r="C432" s="8" t="s">
        <v>82</v>
      </c>
      <c r="D432" s="9">
        <v>1151</v>
      </c>
      <c r="E432" s="8">
        <v>63.886555555555553</v>
      </c>
      <c r="F432" s="8">
        <v>22.113888888888891</v>
      </c>
      <c r="G432" s="8" t="s">
        <v>54</v>
      </c>
      <c r="H432" s="16">
        <v>49.44</v>
      </c>
      <c r="I432" s="8">
        <v>1.5530999999999999</v>
      </c>
      <c r="J432" s="8">
        <v>14.17</v>
      </c>
      <c r="K432" s="8">
        <v>11.98</v>
      </c>
      <c r="L432" s="8">
        <v>0.2041</v>
      </c>
      <c r="M432" s="8">
        <v>7.17</v>
      </c>
      <c r="N432" s="8">
        <v>12.36</v>
      </c>
      <c r="O432" s="8">
        <v>2.1800000000000002</v>
      </c>
      <c r="P432" s="8">
        <v>0.16969999999999999</v>
      </c>
      <c r="Q432" s="8">
        <v>0.15140000000000001</v>
      </c>
      <c r="R432" s="8">
        <v>5.3699999999999998E-2</v>
      </c>
      <c r="S432" s="8">
        <v>3.8999999999999998E-3</v>
      </c>
      <c r="T432" s="8">
        <v>99.435900000000004</v>
      </c>
      <c r="U432" s="8">
        <v>54.241521630198172</v>
      </c>
      <c r="V432" s="9">
        <f t="shared" si="6"/>
        <v>214.79999999999998</v>
      </c>
    </row>
    <row r="433" spans="1:22" x14ac:dyDescent="0.2">
      <c r="A433" s="8" t="s">
        <v>593</v>
      </c>
      <c r="B433" s="8" t="s">
        <v>9</v>
      </c>
      <c r="C433" s="8" t="s">
        <v>83</v>
      </c>
      <c r="D433" s="9">
        <v>1151</v>
      </c>
      <c r="E433" s="8">
        <v>63.889416666666669</v>
      </c>
      <c r="F433" s="8">
        <v>22.114972222222224</v>
      </c>
      <c r="G433" s="8" t="s">
        <v>54</v>
      </c>
      <c r="H433" s="16">
        <v>50.46</v>
      </c>
      <c r="I433" s="8">
        <v>1.77</v>
      </c>
      <c r="J433" s="8">
        <v>13.66</v>
      </c>
      <c r="K433" s="8">
        <v>13.88</v>
      </c>
      <c r="L433" s="8">
        <v>0.28149999999999997</v>
      </c>
      <c r="M433" s="8">
        <v>6.58</v>
      </c>
      <c r="N433" s="8">
        <v>12.36</v>
      </c>
      <c r="O433" s="8">
        <v>1.77</v>
      </c>
      <c r="P433" s="8">
        <v>0.1956</v>
      </c>
      <c r="Q433" s="8">
        <v>0.15970000000000001</v>
      </c>
      <c r="R433" s="8">
        <v>7.8E-2</v>
      </c>
      <c r="S433" s="8">
        <v>7.0000000000000001E-3</v>
      </c>
      <c r="T433" s="8">
        <v>101.20180000000001</v>
      </c>
      <c r="U433" s="8">
        <v>48.425229291813558</v>
      </c>
      <c r="V433" s="9">
        <f t="shared" si="6"/>
        <v>312</v>
      </c>
    </row>
    <row r="434" spans="1:22" x14ac:dyDescent="0.2">
      <c r="A434" s="8" t="s">
        <v>594</v>
      </c>
      <c r="B434" s="8" t="s">
        <v>9</v>
      </c>
      <c r="C434" s="8" t="s">
        <v>83</v>
      </c>
      <c r="D434" s="9">
        <v>1151</v>
      </c>
      <c r="E434" s="8">
        <v>63.889416666666669</v>
      </c>
      <c r="F434" s="8">
        <v>22.114972222222224</v>
      </c>
      <c r="G434" s="8" t="s">
        <v>54</v>
      </c>
      <c r="H434" s="16">
        <v>50.12</v>
      </c>
      <c r="I434" s="8">
        <v>1.74</v>
      </c>
      <c r="J434" s="8">
        <v>13.41</v>
      </c>
      <c r="K434" s="8">
        <v>13.29</v>
      </c>
      <c r="L434" s="8">
        <v>0.22670000000000001</v>
      </c>
      <c r="M434" s="8">
        <v>6.6</v>
      </c>
      <c r="N434" s="8">
        <v>12.39</v>
      </c>
      <c r="O434" s="8">
        <v>1.9</v>
      </c>
      <c r="P434" s="8">
        <v>0.20039999999999999</v>
      </c>
      <c r="Q434" s="8">
        <v>0.16700000000000001</v>
      </c>
      <c r="R434" s="8">
        <v>6.9400000000000003E-2</v>
      </c>
      <c r="S434" s="8">
        <v>9.1999999999999998E-3</v>
      </c>
      <c r="T434" s="8">
        <v>100.12269999999999</v>
      </c>
      <c r="U434" s="8">
        <v>49.586517355152445</v>
      </c>
      <c r="V434" s="9">
        <f t="shared" si="6"/>
        <v>277.60000000000002</v>
      </c>
    </row>
    <row r="435" spans="1:22" x14ac:dyDescent="0.2">
      <c r="A435" s="8" t="s">
        <v>595</v>
      </c>
      <c r="B435" s="8" t="s">
        <v>9</v>
      </c>
      <c r="C435" s="8" t="s">
        <v>83</v>
      </c>
      <c r="D435" s="9">
        <v>1151</v>
      </c>
      <c r="E435" s="8">
        <v>63.889416666666669</v>
      </c>
      <c r="F435" s="8">
        <v>22.114972222222224</v>
      </c>
      <c r="G435" s="8" t="s">
        <v>54</v>
      </c>
      <c r="H435" s="16">
        <v>50.51</v>
      </c>
      <c r="I435" s="8">
        <v>1.84</v>
      </c>
      <c r="J435" s="8">
        <v>13.6</v>
      </c>
      <c r="K435" s="8">
        <v>13.34</v>
      </c>
      <c r="L435" s="8">
        <v>0.21940000000000001</v>
      </c>
      <c r="M435" s="8">
        <v>6.4</v>
      </c>
      <c r="N435" s="8">
        <v>12.2</v>
      </c>
      <c r="O435" s="8">
        <v>1.95</v>
      </c>
      <c r="P435" s="8">
        <v>0.2213</v>
      </c>
      <c r="Q435" s="8">
        <v>0.154</v>
      </c>
      <c r="R435" s="8">
        <v>9.4799999999999995E-2</v>
      </c>
      <c r="S435" s="8">
        <v>1.1599999999999999E-2</v>
      </c>
      <c r="T435" s="8">
        <v>100.5411</v>
      </c>
      <c r="U435" s="8">
        <v>48.723614634924999</v>
      </c>
      <c r="V435" s="9">
        <f t="shared" si="6"/>
        <v>379.20000000000005</v>
      </c>
    </row>
    <row r="436" spans="1:22" x14ac:dyDescent="0.2">
      <c r="A436" s="8" t="s">
        <v>596</v>
      </c>
      <c r="B436" s="8" t="s">
        <v>9</v>
      </c>
      <c r="C436" s="8" t="s">
        <v>83</v>
      </c>
      <c r="D436" s="9">
        <v>1151</v>
      </c>
      <c r="E436" s="8">
        <v>63.889416666666669</v>
      </c>
      <c r="F436" s="8">
        <v>22.114972222222224</v>
      </c>
      <c r="G436" s="8" t="s">
        <v>54</v>
      </c>
      <c r="H436" s="16">
        <v>50.59</v>
      </c>
      <c r="I436" s="8">
        <v>1.94</v>
      </c>
      <c r="J436" s="8">
        <v>13.13</v>
      </c>
      <c r="K436" s="8">
        <v>14</v>
      </c>
      <c r="L436" s="8">
        <v>0.2135</v>
      </c>
      <c r="M436" s="8">
        <v>6.14</v>
      </c>
      <c r="N436" s="8">
        <v>12.44</v>
      </c>
      <c r="O436" s="8">
        <v>1.7</v>
      </c>
      <c r="P436" s="8">
        <v>0.25640000000000002</v>
      </c>
      <c r="Q436" s="8">
        <v>0.23</v>
      </c>
      <c r="R436" s="8">
        <v>6.7900000000000002E-2</v>
      </c>
      <c r="S436" s="8">
        <v>7.3000000000000001E-3</v>
      </c>
      <c r="T436" s="8">
        <v>100.71510000000001</v>
      </c>
      <c r="U436" s="8">
        <v>46.485056268796207</v>
      </c>
      <c r="V436" s="9">
        <f t="shared" si="6"/>
        <v>271.60000000000002</v>
      </c>
    </row>
    <row r="437" spans="1:22" x14ac:dyDescent="0.2">
      <c r="A437" s="8" t="s">
        <v>597</v>
      </c>
      <c r="B437" s="8" t="s">
        <v>9</v>
      </c>
      <c r="C437" s="8" t="s">
        <v>83</v>
      </c>
      <c r="D437" s="9">
        <v>1151</v>
      </c>
      <c r="E437" s="8">
        <v>63.889416666666669</v>
      </c>
      <c r="F437" s="8">
        <v>22.114972222222224</v>
      </c>
      <c r="G437" s="8" t="s">
        <v>54</v>
      </c>
      <c r="H437" s="16">
        <v>50.59</v>
      </c>
      <c r="I437" s="8">
        <v>1.76</v>
      </c>
      <c r="J437" s="8">
        <v>13.67</v>
      </c>
      <c r="K437" s="8">
        <v>13.71</v>
      </c>
      <c r="L437" s="8">
        <v>0.2175</v>
      </c>
      <c r="M437" s="8">
        <v>6.53</v>
      </c>
      <c r="N437" s="8">
        <v>12.09</v>
      </c>
      <c r="O437" s="8">
        <v>1.79</v>
      </c>
      <c r="P437" s="8">
        <v>0.24460000000000001</v>
      </c>
      <c r="Q437" s="8">
        <v>0.18160000000000001</v>
      </c>
      <c r="R437" s="8">
        <v>0.10009999999999999</v>
      </c>
      <c r="S437" s="8">
        <v>8.8000000000000005E-3</v>
      </c>
      <c r="T437" s="8">
        <v>100.8926</v>
      </c>
      <c r="U437" s="8">
        <v>48.542512787542144</v>
      </c>
      <c r="V437" s="9">
        <f t="shared" si="6"/>
        <v>400.4</v>
      </c>
    </row>
    <row r="438" spans="1:22" x14ac:dyDescent="0.2">
      <c r="A438" s="8" t="s">
        <v>598</v>
      </c>
      <c r="B438" s="8" t="s">
        <v>9</v>
      </c>
      <c r="C438" s="8" t="s">
        <v>84</v>
      </c>
      <c r="D438" s="9">
        <v>1151</v>
      </c>
      <c r="E438" s="8">
        <v>63.890027777777775</v>
      </c>
      <c r="F438" s="8">
        <v>22.112333333333336</v>
      </c>
      <c r="G438" s="8" t="s">
        <v>54</v>
      </c>
      <c r="H438" s="16">
        <v>49.81</v>
      </c>
      <c r="I438" s="8">
        <v>1.5631999999999999</v>
      </c>
      <c r="J438" s="8">
        <v>13.98</v>
      </c>
      <c r="K438" s="8">
        <v>12.36</v>
      </c>
      <c r="L438" s="8">
        <v>0.21859999999999999</v>
      </c>
      <c r="M438" s="8">
        <v>7.07</v>
      </c>
      <c r="N438" s="8">
        <v>12.35</v>
      </c>
      <c r="O438" s="8">
        <v>1.98</v>
      </c>
      <c r="P438" s="8">
        <v>0.2147</v>
      </c>
      <c r="Q438" s="8">
        <v>0.13589999999999999</v>
      </c>
      <c r="R438" s="8">
        <v>8.72E-2</v>
      </c>
      <c r="S438" s="8">
        <v>9.9000000000000008E-3</v>
      </c>
      <c r="T438" s="8">
        <v>99.779499999999999</v>
      </c>
      <c r="U438" s="8">
        <v>53.115896241279238</v>
      </c>
      <c r="V438" s="9">
        <f t="shared" si="6"/>
        <v>348.8</v>
      </c>
    </row>
    <row r="439" spans="1:22" x14ac:dyDescent="0.2">
      <c r="A439" s="8" t="s">
        <v>599</v>
      </c>
      <c r="B439" s="8" t="s">
        <v>9</v>
      </c>
      <c r="C439" s="8" t="s">
        <v>84</v>
      </c>
      <c r="D439" s="9">
        <v>1151</v>
      </c>
      <c r="E439" s="8">
        <v>63.890027777777775</v>
      </c>
      <c r="F439" s="8">
        <v>22.112333333333336</v>
      </c>
      <c r="G439" s="8" t="s">
        <v>54</v>
      </c>
      <c r="H439" s="16">
        <v>49.84</v>
      </c>
      <c r="I439" s="8">
        <v>1.6041000000000001</v>
      </c>
      <c r="J439" s="8">
        <v>13.51</v>
      </c>
      <c r="K439" s="8">
        <v>12.69</v>
      </c>
      <c r="L439" s="8">
        <v>0.21679999999999999</v>
      </c>
      <c r="M439" s="8">
        <v>6.9</v>
      </c>
      <c r="N439" s="8">
        <v>12.46</v>
      </c>
      <c r="O439" s="8">
        <v>2.19</v>
      </c>
      <c r="P439" s="8">
        <v>0.1865</v>
      </c>
      <c r="Q439" s="8">
        <v>0.1178</v>
      </c>
      <c r="R439" s="8">
        <v>6.3600000000000004E-2</v>
      </c>
      <c r="S439" s="8">
        <v>1.0800000000000001E-2</v>
      </c>
      <c r="T439" s="8">
        <v>99.789599999999993</v>
      </c>
      <c r="U439" s="8">
        <v>51.851894258130571</v>
      </c>
      <c r="V439" s="9">
        <f t="shared" si="6"/>
        <v>254.40000000000003</v>
      </c>
    </row>
    <row r="440" spans="1:22" x14ac:dyDescent="0.2">
      <c r="A440" s="8" t="s">
        <v>600</v>
      </c>
      <c r="B440" s="8" t="s">
        <v>9</v>
      </c>
      <c r="C440" s="8" t="s">
        <v>84</v>
      </c>
      <c r="D440" s="9">
        <v>1151</v>
      </c>
      <c r="E440" s="8">
        <v>63.890027777777775</v>
      </c>
      <c r="F440" s="8">
        <v>22.112333333333336</v>
      </c>
      <c r="G440" s="8" t="s">
        <v>54</v>
      </c>
      <c r="H440" s="16">
        <v>49.68</v>
      </c>
      <c r="I440" s="8">
        <v>1.5698000000000001</v>
      </c>
      <c r="J440" s="8">
        <v>13.87</v>
      </c>
      <c r="K440" s="8">
        <v>12.35</v>
      </c>
      <c r="L440" s="8">
        <v>0.19980000000000001</v>
      </c>
      <c r="M440" s="8">
        <v>7.06</v>
      </c>
      <c r="N440" s="8">
        <v>12.34</v>
      </c>
      <c r="O440" s="8">
        <v>2.13</v>
      </c>
      <c r="P440" s="8">
        <v>0.1918</v>
      </c>
      <c r="Q440" s="8">
        <v>0.19950000000000001</v>
      </c>
      <c r="R440" s="8">
        <v>5.8599999999999999E-2</v>
      </c>
      <c r="S440" s="8">
        <v>8.2000000000000007E-3</v>
      </c>
      <c r="T440" s="8">
        <v>99.657700000000006</v>
      </c>
      <c r="U440" s="8">
        <v>53.100803809762809</v>
      </c>
      <c r="V440" s="9">
        <f t="shared" si="6"/>
        <v>234.40000000000003</v>
      </c>
    </row>
    <row r="441" spans="1:22" x14ac:dyDescent="0.2">
      <c r="A441" s="8" t="s">
        <v>601</v>
      </c>
      <c r="B441" s="8" t="s">
        <v>9</v>
      </c>
      <c r="C441" s="8" t="s">
        <v>84</v>
      </c>
      <c r="D441" s="9">
        <v>1151</v>
      </c>
      <c r="E441" s="8">
        <v>63.890027777777775</v>
      </c>
      <c r="F441" s="8">
        <v>22.112333333333336</v>
      </c>
      <c r="G441" s="8" t="s">
        <v>54</v>
      </c>
      <c r="H441" s="16">
        <v>49.5</v>
      </c>
      <c r="I441" s="8">
        <v>1.6085</v>
      </c>
      <c r="J441" s="8">
        <v>13.84</v>
      </c>
      <c r="K441" s="8">
        <v>12.37</v>
      </c>
      <c r="L441" s="8">
        <v>0.19589999999999999</v>
      </c>
      <c r="M441" s="8">
        <v>7.07</v>
      </c>
      <c r="N441" s="8">
        <v>12.55</v>
      </c>
      <c r="O441" s="8">
        <v>2.17</v>
      </c>
      <c r="P441" s="8">
        <v>0.1966</v>
      </c>
      <c r="Q441" s="8">
        <v>0.18390000000000001</v>
      </c>
      <c r="R441" s="8">
        <v>7.2400000000000006E-2</v>
      </c>
      <c r="S441" s="8">
        <v>9.7999999999999997E-3</v>
      </c>
      <c r="T441" s="8">
        <v>99.767099999999999</v>
      </c>
      <c r="U441" s="8">
        <v>53.095755893961446</v>
      </c>
      <c r="V441" s="9">
        <f t="shared" si="6"/>
        <v>289.60000000000002</v>
      </c>
    </row>
    <row r="442" spans="1:22" x14ac:dyDescent="0.2">
      <c r="A442" s="8" t="s">
        <v>602</v>
      </c>
      <c r="B442" s="8" t="s">
        <v>9</v>
      </c>
      <c r="C442" s="8" t="s">
        <v>84</v>
      </c>
      <c r="D442" s="9">
        <v>1151</v>
      </c>
      <c r="E442" s="8">
        <v>63.890027777777775</v>
      </c>
      <c r="F442" s="8">
        <v>22.112333333333336</v>
      </c>
      <c r="G442" s="8" t="s">
        <v>54</v>
      </c>
      <c r="H442" s="16">
        <v>49.71</v>
      </c>
      <c r="I442" s="8">
        <v>1.5088999999999999</v>
      </c>
      <c r="J442" s="8">
        <v>13.98</v>
      </c>
      <c r="K442" s="8">
        <v>12.35</v>
      </c>
      <c r="L442" s="8">
        <v>0.2293</v>
      </c>
      <c r="M442" s="8">
        <v>7.16</v>
      </c>
      <c r="N442" s="8">
        <v>12.45</v>
      </c>
      <c r="O442" s="8">
        <v>2.29</v>
      </c>
      <c r="P442" s="8">
        <v>0.2127</v>
      </c>
      <c r="Q442" s="8">
        <v>0.19980000000000001</v>
      </c>
      <c r="R442" s="8">
        <v>7.1199999999999999E-2</v>
      </c>
      <c r="S442" s="8">
        <v>5.1999999999999998E-3</v>
      </c>
      <c r="T442" s="8">
        <v>100.1671</v>
      </c>
      <c r="U442" s="8">
        <v>53.450916240954498</v>
      </c>
      <c r="V442" s="9">
        <f t="shared" si="6"/>
        <v>284.8</v>
      </c>
    </row>
    <row r="443" spans="1:22" x14ac:dyDescent="0.2">
      <c r="A443" s="8" t="s">
        <v>603</v>
      </c>
      <c r="B443" s="8" t="s">
        <v>9</v>
      </c>
      <c r="C443" s="8" t="s">
        <v>84</v>
      </c>
      <c r="D443" s="9">
        <v>1151</v>
      </c>
      <c r="E443" s="8">
        <v>63.890027777777775</v>
      </c>
      <c r="F443" s="8">
        <v>22.112333333333336</v>
      </c>
      <c r="G443" s="8" t="s">
        <v>54</v>
      </c>
      <c r="H443" s="16">
        <v>49.6</v>
      </c>
      <c r="I443" s="8">
        <v>1.5422</v>
      </c>
      <c r="J443" s="8">
        <v>14.16</v>
      </c>
      <c r="K443" s="8">
        <v>11.98</v>
      </c>
      <c r="L443" s="8">
        <v>0.20760000000000001</v>
      </c>
      <c r="M443" s="8">
        <v>7</v>
      </c>
      <c r="N443" s="8">
        <v>12.49</v>
      </c>
      <c r="O443" s="8">
        <v>2.23</v>
      </c>
      <c r="P443" s="8">
        <v>0.1991</v>
      </c>
      <c r="Q443" s="8">
        <v>0.15210000000000001</v>
      </c>
      <c r="R443" s="8">
        <v>8.3599999999999994E-2</v>
      </c>
      <c r="S443" s="8">
        <v>8.6E-3</v>
      </c>
      <c r="T443" s="8">
        <v>99.653199999999998</v>
      </c>
      <c r="U443" s="8">
        <v>53.645372763101818</v>
      </c>
      <c r="V443" s="9">
        <f t="shared" si="6"/>
        <v>334.4</v>
      </c>
    </row>
    <row r="444" spans="1:22" x14ac:dyDescent="0.2">
      <c r="A444" s="8" t="s">
        <v>604</v>
      </c>
      <c r="B444" s="8" t="s">
        <v>9</v>
      </c>
      <c r="C444" s="8" t="s">
        <v>84</v>
      </c>
      <c r="D444" s="9">
        <v>1151</v>
      </c>
      <c r="E444" s="8">
        <v>63.890027777777775</v>
      </c>
      <c r="F444" s="8">
        <v>22.112333333333336</v>
      </c>
      <c r="G444" s="8" t="s">
        <v>54</v>
      </c>
      <c r="H444" s="16">
        <v>50.01</v>
      </c>
      <c r="I444" s="8">
        <v>1.6471</v>
      </c>
      <c r="J444" s="8">
        <v>14.02</v>
      </c>
      <c r="K444" s="8">
        <v>12.07</v>
      </c>
      <c r="L444" s="8">
        <v>0.21379999999999999</v>
      </c>
      <c r="M444" s="8">
        <v>6.93</v>
      </c>
      <c r="N444" s="8">
        <v>12.51</v>
      </c>
      <c r="O444" s="8">
        <v>1.78</v>
      </c>
      <c r="P444" s="8">
        <v>0.19339999999999999</v>
      </c>
      <c r="Q444" s="8">
        <v>0.13850000000000001</v>
      </c>
      <c r="R444" s="8">
        <v>8.5599999999999996E-2</v>
      </c>
      <c r="S444" s="8">
        <v>1.0500000000000001E-2</v>
      </c>
      <c r="T444" s="8">
        <v>99.608900000000006</v>
      </c>
      <c r="U444" s="8">
        <v>53.209065745971614</v>
      </c>
      <c r="V444" s="9">
        <f t="shared" si="6"/>
        <v>342.4</v>
      </c>
    </row>
    <row r="445" spans="1:22" x14ac:dyDescent="0.2">
      <c r="A445" s="8" t="s">
        <v>605</v>
      </c>
      <c r="B445" s="8" t="s">
        <v>9</v>
      </c>
      <c r="C445" s="8" t="s">
        <v>85</v>
      </c>
      <c r="D445" s="9">
        <v>1151</v>
      </c>
      <c r="E445" s="8">
        <v>63.892083329999998</v>
      </c>
      <c r="F445" s="8">
        <v>22.110472219999998</v>
      </c>
      <c r="G445" s="8" t="s">
        <v>54</v>
      </c>
      <c r="H445" s="16">
        <v>49.35</v>
      </c>
      <c r="I445" s="8">
        <v>1.72</v>
      </c>
      <c r="J445" s="8">
        <v>13.58</v>
      </c>
      <c r="K445" s="8">
        <v>13.3</v>
      </c>
      <c r="L445" s="8">
        <v>0.25679999999999997</v>
      </c>
      <c r="M445" s="8">
        <v>6.65</v>
      </c>
      <c r="N445" s="8">
        <v>12.22</v>
      </c>
      <c r="O445" s="8">
        <v>1.92</v>
      </c>
      <c r="P445" s="8">
        <v>0.20630000000000001</v>
      </c>
      <c r="Q445" s="8">
        <v>0.15529999999999999</v>
      </c>
      <c r="R445" s="8">
        <v>7.7799999999999994E-2</v>
      </c>
      <c r="S445" s="8">
        <v>1.12E-2</v>
      </c>
      <c r="T445" s="8">
        <v>99.447400000000002</v>
      </c>
      <c r="U445" s="8">
        <v>49.756385935207625</v>
      </c>
      <c r="V445" s="9">
        <f t="shared" si="6"/>
        <v>311.2</v>
      </c>
    </row>
    <row r="446" spans="1:22" x14ac:dyDescent="0.2">
      <c r="A446" s="8" t="s">
        <v>606</v>
      </c>
      <c r="B446" s="8" t="s">
        <v>9</v>
      </c>
      <c r="C446" s="8" t="s">
        <v>85</v>
      </c>
      <c r="D446" s="9">
        <v>1151</v>
      </c>
      <c r="E446" s="8">
        <v>63.892083329999998</v>
      </c>
      <c r="F446" s="8">
        <v>22.110472219999998</v>
      </c>
      <c r="G446" s="8" t="s">
        <v>54</v>
      </c>
      <c r="H446" s="16">
        <v>49.31</v>
      </c>
      <c r="I446" s="8">
        <v>1.73</v>
      </c>
      <c r="J446" s="8">
        <v>13.59</v>
      </c>
      <c r="K446" s="8">
        <v>13.06</v>
      </c>
      <c r="L446" s="8">
        <v>0.2152</v>
      </c>
      <c r="M446" s="8">
        <v>6.44</v>
      </c>
      <c r="N446" s="8">
        <v>12.16</v>
      </c>
      <c r="O446" s="8">
        <v>2.31</v>
      </c>
      <c r="P446" s="8">
        <v>0.21110000000000001</v>
      </c>
      <c r="Q446" s="8">
        <v>0.13089999999999999</v>
      </c>
      <c r="R446" s="8">
        <v>9.8799999999999999E-2</v>
      </c>
      <c r="S446" s="8">
        <v>1.29E-2</v>
      </c>
      <c r="T446" s="8">
        <v>99.268900000000002</v>
      </c>
      <c r="U446" s="8">
        <v>49.409451390774699</v>
      </c>
      <c r="V446" s="9">
        <f t="shared" si="6"/>
        <v>395.2</v>
      </c>
    </row>
    <row r="447" spans="1:22" x14ac:dyDescent="0.2">
      <c r="A447" s="8" t="s">
        <v>607</v>
      </c>
      <c r="B447" s="8" t="s">
        <v>9</v>
      </c>
      <c r="C447" s="8" t="s">
        <v>85</v>
      </c>
      <c r="D447" s="9">
        <v>1151</v>
      </c>
      <c r="E447" s="8">
        <v>63.892083329999998</v>
      </c>
      <c r="F447" s="8">
        <v>22.110472219999998</v>
      </c>
      <c r="G447" s="8" t="s">
        <v>54</v>
      </c>
      <c r="H447" s="16">
        <v>49.05</v>
      </c>
      <c r="I447" s="8">
        <v>1.82</v>
      </c>
      <c r="J447" s="8">
        <v>13.95</v>
      </c>
      <c r="K447" s="8">
        <v>13.23</v>
      </c>
      <c r="L447" s="8">
        <v>0.22450000000000001</v>
      </c>
      <c r="M447" s="8">
        <v>6.62</v>
      </c>
      <c r="N447" s="8">
        <v>12.1</v>
      </c>
      <c r="O447" s="8">
        <v>2.25</v>
      </c>
      <c r="P447" s="8">
        <v>0.19400000000000001</v>
      </c>
      <c r="Q447" s="8">
        <v>0.19189999999999999</v>
      </c>
      <c r="R447" s="8">
        <v>9.2999999999999999E-2</v>
      </c>
      <c r="S447" s="8">
        <v>0.01</v>
      </c>
      <c r="T447" s="8">
        <v>99.733400000000003</v>
      </c>
      <c r="U447" s="8">
        <v>49.775274830211686</v>
      </c>
      <c r="V447" s="9">
        <f t="shared" si="6"/>
        <v>372.00000000000006</v>
      </c>
    </row>
    <row r="448" spans="1:22" x14ac:dyDescent="0.2">
      <c r="A448" s="8" t="s">
        <v>608</v>
      </c>
      <c r="B448" s="8" t="s">
        <v>9</v>
      </c>
      <c r="C448" s="8" t="s">
        <v>85</v>
      </c>
      <c r="D448" s="9">
        <v>1151</v>
      </c>
      <c r="E448" s="8">
        <v>63.892083329999998</v>
      </c>
      <c r="F448" s="8">
        <v>22.110472219999998</v>
      </c>
      <c r="G448" s="8" t="s">
        <v>54</v>
      </c>
      <c r="H448" s="16">
        <v>49.02</v>
      </c>
      <c r="I448" s="8">
        <v>1.85</v>
      </c>
      <c r="J448" s="8">
        <v>13.13</v>
      </c>
      <c r="K448" s="8">
        <v>14.17</v>
      </c>
      <c r="L448" s="8">
        <v>0.2432</v>
      </c>
      <c r="M448" s="8">
        <v>6.15</v>
      </c>
      <c r="N448" s="8">
        <v>11.74</v>
      </c>
      <c r="O448" s="8">
        <v>2.17</v>
      </c>
      <c r="P448" s="8">
        <v>0.22170000000000001</v>
      </c>
      <c r="Q448" s="8">
        <v>0.2707</v>
      </c>
      <c r="R448" s="8">
        <v>7.5899999999999995E-2</v>
      </c>
      <c r="S448" s="8">
        <v>6.1999999999999998E-3</v>
      </c>
      <c r="T448" s="8">
        <v>99.047700000000006</v>
      </c>
      <c r="U448" s="8">
        <v>46.225384467462661</v>
      </c>
      <c r="V448" s="9">
        <f t="shared" si="6"/>
        <v>303.59999999999997</v>
      </c>
    </row>
    <row r="449" spans="1:22" x14ac:dyDescent="0.2">
      <c r="A449" s="8" t="s">
        <v>609</v>
      </c>
      <c r="B449" s="8" t="s">
        <v>9</v>
      </c>
      <c r="C449" s="8" t="s">
        <v>85</v>
      </c>
      <c r="D449" s="9">
        <v>1151</v>
      </c>
      <c r="E449" s="8">
        <v>63.892083329999998</v>
      </c>
      <c r="F449" s="8">
        <v>22.110472219999998</v>
      </c>
      <c r="G449" s="8" t="s">
        <v>54</v>
      </c>
      <c r="H449" s="16">
        <v>49.3</v>
      </c>
      <c r="I449" s="8">
        <v>1.73</v>
      </c>
      <c r="J449" s="8">
        <v>13.88</v>
      </c>
      <c r="K449" s="8">
        <v>13.27</v>
      </c>
      <c r="L449" s="8">
        <v>0.20219999999999999</v>
      </c>
      <c r="M449" s="8">
        <v>6.36</v>
      </c>
      <c r="N449" s="8">
        <v>12.12</v>
      </c>
      <c r="O449" s="8">
        <v>2.14</v>
      </c>
      <c r="P449" s="8">
        <v>0.2046</v>
      </c>
      <c r="Q449" s="8">
        <v>0.14560000000000001</v>
      </c>
      <c r="R449" s="8">
        <v>7.9699999999999993E-2</v>
      </c>
      <c r="S449" s="8">
        <v>5.8999999999999999E-3</v>
      </c>
      <c r="T449" s="8">
        <v>99.438000000000002</v>
      </c>
      <c r="U449" s="8">
        <v>48.698420868366995</v>
      </c>
      <c r="V449" s="9">
        <f t="shared" si="6"/>
        <v>318.8</v>
      </c>
    </row>
    <row r="450" spans="1:22" x14ac:dyDescent="0.2">
      <c r="A450" s="8" t="s">
        <v>610</v>
      </c>
      <c r="B450" s="8" t="s">
        <v>9</v>
      </c>
      <c r="C450" s="8" t="s">
        <v>85</v>
      </c>
      <c r="D450" s="9">
        <v>1151</v>
      </c>
      <c r="E450" s="8">
        <v>63.892083329999998</v>
      </c>
      <c r="F450" s="8">
        <v>22.110472219999998</v>
      </c>
      <c r="G450" s="8" t="s">
        <v>54</v>
      </c>
      <c r="H450" s="16">
        <v>49.25</v>
      </c>
      <c r="I450" s="8">
        <v>1.69</v>
      </c>
      <c r="J450" s="8">
        <v>13.55</v>
      </c>
      <c r="K450" s="8">
        <v>13.29</v>
      </c>
      <c r="L450" s="8">
        <v>0.2147</v>
      </c>
      <c r="M450" s="8">
        <v>6.57</v>
      </c>
      <c r="N450" s="8">
        <v>12.21</v>
      </c>
      <c r="O450" s="8">
        <v>2.1800000000000002</v>
      </c>
      <c r="P450" s="8">
        <v>0.21460000000000001</v>
      </c>
      <c r="Q450" s="8">
        <v>0.14810000000000001</v>
      </c>
      <c r="R450" s="8">
        <v>7.5899999999999995E-2</v>
      </c>
      <c r="S450" s="8">
        <v>1.38E-2</v>
      </c>
      <c r="T450" s="8">
        <v>99.4071</v>
      </c>
      <c r="U450" s="8">
        <v>49.472632073033324</v>
      </c>
      <c r="V450" s="9">
        <f t="shared" si="6"/>
        <v>303.59999999999997</v>
      </c>
    </row>
    <row r="451" spans="1:22" x14ac:dyDescent="0.2">
      <c r="A451" s="8" t="s">
        <v>611</v>
      </c>
      <c r="B451" s="8" t="s">
        <v>9</v>
      </c>
      <c r="C451" s="8" t="s">
        <v>85</v>
      </c>
      <c r="D451" s="9">
        <v>1151</v>
      </c>
      <c r="E451" s="8">
        <v>63.892083329999998</v>
      </c>
      <c r="F451" s="8">
        <v>22.110472219999998</v>
      </c>
      <c r="G451" s="8" t="s">
        <v>54</v>
      </c>
      <c r="H451" s="16">
        <v>49.11</v>
      </c>
      <c r="I451" s="8">
        <v>1.78</v>
      </c>
      <c r="J451" s="8">
        <v>13.65</v>
      </c>
      <c r="K451" s="8">
        <v>13.46</v>
      </c>
      <c r="L451" s="8">
        <v>0.23619999999999999</v>
      </c>
      <c r="M451" s="8">
        <v>6.52</v>
      </c>
      <c r="N451" s="8">
        <v>11.98</v>
      </c>
      <c r="O451" s="8">
        <v>2.2599999999999998</v>
      </c>
      <c r="P451" s="8">
        <v>0.21240000000000001</v>
      </c>
      <c r="Q451" s="8">
        <v>0.17349999999999999</v>
      </c>
      <c r="R451" s="8">
        <v>8.4900000000000003E-2</v>
      </c>
      <c r="S451" s="8">
        <v>7.9000000000000008E-3</v>
      </c>
      <c r="T451" s="8">
        <v>99.474900000000005</v>
      </c>
      <c r="U451" s="8">
        <v>48.964013105027242</v>
      </c>
      <c r="V451" s="9">
        <f t="shared" si="6"/>
        <v>339.6</v>
      </c>
    </row>
    <row r="452" spans="1:22" x14ac:dyDescent="0.2">
      <c r="A452" s="8" t="s">
        <v>612</v>
      </c>
      <c r="B452" s="8" t="s">
        <v>9</v>
      </c>
      <c r="C452" s="8" t="s">
        <v>85</v>
      </c>
      <c r="D452" s="9">
        <v>1151</v>
      </c>
      <c r="E452" s="8">
        <v>63.892083329999998</v>
      </c>
      <c r="F452" s="8">
        <v>22.110472219999998</v>
      </c>
      <c r="G452" s="8" t="s">
        <v>54</v>
      </c>
      <c r="H452" s="16">
        <v>49.47</v>
      </c>
      <c r="I452" s="8">
        <v>1.72</v>
      </c>
      <c r="J452" s="8">
        <v>13.77</v>
      </c>
      <c r="K452" s="8">
        <v>13.01</v>
      </c>
      <c r="L452" s="8">
        <v>0.2306</v>
      </c>
      <c r="M452" s="8">
        <v>6.76</v>
      </c>
      <c r="N452" s="8">
        <v>12.22</v>
      </c>
      <c r="O452" s="8">
        <v>2.08</v>
      </c>
      <c r="P452" s="8">
        <v>0.2001</v>
      </c>
      <c r="Q452" s="8">
        <v>0.17910000000000001</v>
      </c>
      <c r="R452" s="8">
        <v>9.4200000000000006E-2</v>
      </c>
      <c r="S452" s="8">
        <v>1.2999999999999999E-2</v>
      </c>
      <c r="T452" s="8">
        <v>99.747</v>
      </c>
      <c r="U452" s="8">
        <v>50.717629177217461</v>
      </c>
      <c r="V452" s="9">
        <f t="shared" si="6"/>
        <v>376.80000000000007</v>
      </c>
    </row>
    <row r="453" spans="1:22" x14ac:dyDescent="0.2">
      <c r="A453" s="8" t="s">
        <v>613</v>
      </c>
      <c r="B453" s="8" t="s">
        <v>9</v>
      </c>
      <c r="C453" s="8" t="s">
        <v>85</v>
      </c>
      <c r="D453" s="9">
        <v>1151</v>
      </c>
      <c r="E453" s="8">
        <v>63.892083329999998</v>
      </c>
      <c r="F453" s="8">
        <v>22.110472219999998</v>
      </c>
      <c r="G453" s="8" t="s">
        <v>54</v>
      </c>
      <c r="H453" s="16">
        <v>49.39</v>
      </c>
      <c r="I453" s="8">
        <v>1.6361000000000001</v>
      </c>
      <c r="J453" s="8">
        <v>13.79</v>
      </c>
      <c r="K453" s="8">
        <v>13.07</v>
      </c>
      <c r="L453" s="8">
        <v>0.2261</v>
      </c>
      <c r="M453" s="8">
        <v>6.64</v>
      </c>
      <c r="N453" s="8">
        <v>12.22</v>
      </c>
      <c r="O453" s="8">
        <v>2.09</v>
      </c>
      <c r="P453" s="8">
        <v>0.2006</v>
      </c>
      <c r="Q453" s="8">
        <v>0.15459999999999999</v>
      </c>
      <c r="R453" s="8">
        <v>7.1400000000000005E-2</v>
      </c>
      <c r="S453" s="8">
        <v>3.0000000000000001E-3</v>
      </c>
      <c r="T453" s="8">
        <v>99.491799999999998</v>
      </c>
      <c r="U453" s="8">
        <v>50.154873922446953</v>
      </c>
      <c r="V453" s="9">
        <f t="shared" si="6"/>
        <v>285.60000000000002</v>
      </c>
    </row>
    <row r="454" spans="1:22" x14ac:dyDescent="0.2">
      <c r="A454" s="8" t="s">
        <v>614</v>
      </c>
      <c r="B454" s="8" t="s">
        <v>9</v>
      </c>
      <c r="C454" s="8" t="s">
        <v>86</v>
      </c>
      <c r="D454" s="9">
        <v>1151</v>
      </c>
      <c r="E454" s="8">
        <v>63.880833333333335</v>
      </c>
      <c r="F454" s="8">
        <v>22.137083333333333</v>
      </c>
      <c r="G454" s="8" t="s">
        <v>54</v>
      </c>
      <c r="H454" s="16">
        <v>50.05</v>
      </c>
      <c r="I454" s="8">
        <v>1.5115000000000001</v>
      </c>
      <c r="J454" s="8">
        <v>14.13</v>
      </c>
      <c r="K454" s="8">
        <v>12.22</v>
      </c>
      <c r="L454" s="8">
        <v>0.2082</v>
      </c>
      <c r="M454" s="8">
        <v>6.89</v>
      </c>
      <c r="N454" s="8">
        <v>12.49</v>
      </c>
      <c r="O454" s="8">
        <v>1.91</v>
      </c>
      <c r="P454" s="8">
        <v>0.18859999999999999</v>
      </c>
      <c r="Q454" s="8">
        <v>0.15820000000000001</v>
      </c>
      <c r="R454" s="8">
        <v>4.8599999999999997E-2</v>
      </c>
      <c r="S454" s="8">
        <v>6.8999999999999999E-3</v>
      </c>
      <c r="T454" s="8">
        <v>99.811999999999998</v>
      </c>
      <c r="U454" s="8">
        <v>52.757191964097771</v>
      </c>
      <c r="V454" s="9">
        <f t="shared" si="6"/>
        <v>194.39999999999998</v>
      </c>
    </row>
    <row r="455" spans="1:22" x14ac:dyDescent="0.2">
      <c r="A455" s="8" t="s">
        <v>615</v>
      </c>
      <c r="B455" s="8" t="s">
        <v>9</v>
      </c>
      <c r="C455" s="8" t="s">
        <v>86</v>
      </c>
      <c r="D455" s="9">
        <v>1151</v>
      </c>
      <c r="E455" s="8">
        <v>63.880833333333335</v>
      </c>
      <c r="F455" s="8">
        <v>22.137083333333333</v>
      </c>
      <c r="G455" s="8" t="s">
        <v>54</v>
      </c>
      <c r="H455" s="16">
        <v>49.89</v>
      </c>
      <c r="I455" s="8">
        <v>1.68</v>
      </c>
      <c r="J455" s="8">
        <v>13.82</v>
      </c>
      <c r="K455" s="8">
        <v>12.42</v>
      </c>
      <c r="L455" s="8">
        <v>0.2135</v>
      </c>
      <c r="M455" s="8">
        <v>6.98</v>
      </c>
      <c r="N455" s="8">
        <v>12.38</v>
      </c>
      <c r="O455" s="8">
        <v>2.15</v>
      </c>
      <c r="P455" s="8">
        <v>0.1865</v>
      </c>
      <c r="Q455" s="8">
        <v>0.10299999999999999</v>
      </c>
      <c r="R455" s="8">
        <v>7.4899999999999994E-2</v>
      </c>
      <c r="S455" s="8">
        <v>1.01E-2</v>
      </c>
      <c r="T455" s="8">
        <v>99.908000000000001</v>
      </c>
      <c r="U455" s="8">
        <v>52.676025019887064</v>
      </c>
      <c r="V455" s="9">
        <f t="shared" si="6"/>
        <v>299.60000000000002</v>
      </c>
    </row>
    <row r="456" spans="1:22" x14ac:dyDescent="0.2">
      <c r="A456" s="8" t="s">
        <v>616</v>
      </c>
      <c r="B456" s="8" t="s">
        <v>9</v>
      </c>
      <c r="C456" s="8" t="s">
        <v>86</v>
      </c>
      <c r="D456" s="9">
        <v>1151</v>
      </c>
      <c r="E456" s="8">
        <v>63.880833333333335</v>
      </c>
      <c r="F456" s="8">
        <v>22.137083333333333</v>
      </c>
      <c r="G456" s="8" t="s">
        <v>54</v>
      </c>
      <c r="H456" s="16">
        <v>49.54</v>
      </c>
      <c r="I456" s="8">
        <v>1.5745</v>
      </c>
      <c r="J456" s="8">
        <v>14.13</v>
      </c>
      <c r="K456" s="8">
        <v>12.27</v>
      </c>
      <c r="L456" s="8">
        <v>0.19869999999999999</v>
      </c>
      <c r="M456" s="8">
        <v>7</v>
      </c>
      <c r="N456" s="8">
        <v>12.47</v>
      </c>
      <c r="O456" s="8">
        <v>2.02</v>
      </c>
      <c r="P456" s="8">
        <v>0.1923</v>
      </c>
      <c r="Q456" s="8">
        <v>8.7800000000000003E-2</v>
      </c>
      <c r="R456" s="8">
        <v>6.4600000000000005E-2</v>
      </c>
      <c r="S456" s="8">
        <v>7.0000000000000001E-3</v>
      </c>
      <c r="T456" s="8">
        <v>99.554900000000004</v>
      </c>
      <c r="U456" s="8">
        <v>53.050093943738801</v>
      </c>
      <c r="V456" s="9">
        <f t="shared" si="6"/>
        <v>258.40000000000003</v>
      </c>
    </row>
    <row r="457" spans="1:22" x14ac:dyDescent="0.2">
      <c r="A457" s="8" t="s">
        <v>617</v>
      </c>
      <c r="B457" s="8" t="s">
        <v>9</v>
      </c>
      <c r="C457" s="8" t="s">
        <v>86</v>
      </c>
      <c r="D457" s="9">
        <v>1151</v>
      </c>
      <c r="E457" s="8">
        <v>63.880833333333335</v>
      </c>
      <c r="F457" s="8">
        <v>22.137083333333333</v>
      </c>
      <c r="G457" s="8" t="s">
        <v>54</v>
      </c>
      <c r="H457" s="16">
        <v>49.62</v>
      </c>
      <c r="I457" s="8">
        <v>1.6091</v>
      </c>
      <c r="J457" s="8">
        <v>14.11</v>
      </c>
      <c r="K457" s="8">
        <v>12.21</v>
      </c>
      <c r="L457" s="8">
        <v>0.22650000000000001</v>
      </c>
      <c r="M457" s="8">
        <v>7.03</v>
      </c>
      <c r="N457" s="8">
        <v>12.32</v>
      </c>
      <c r="O457" s="8">
        <v>2.27</v>
      </c>
      <c r="P457" s="8">
        <v>0.17</v>
      </c>
      <c r="Q457" s="8">
        <v>0.14460000000000001</v>
      </c>
      <c r="R457" s="8">
        <v>6.8199999999999997E-2</v>
      </c>
      <c r="S457" s="8">
        <v>5.1000000000000004E-3</v>
      </c>
      <c r="T457" s="8">
        <v>99.783500000000004</v>
      </c>
      <c r="U457" s="8">
        <v>53.278637656681603</v>
      </c>
      <c r="V457" s="9">
        <f t="shared" si="6"/>
        <v>272.8</v>
      </c>
    </row>
    <row r="458" spans="1:22" x14ac:dyDescent="0.2">
      <c r="A458" s="8" t="s">
        <v>618</v>
      </c>
      <c r="B458" s="8" t="s">
        <v>9</v>
      </c>
      <c r="C458" s="8" t="s">
        <v>86</v>
      </c>
      <c r="D458" s="9">
        <v>1151</v>
      </c>
      <c r="E458" s="8">
        <v>63.880833333333335</v>
      </c>
      <c r="F458" s="8">
        <v>22.137083333333333</v>
      </c>
      <c r="G458" s="8" t="s">
        <v>54</v>
      </c>
      <c r="H458" s="16">
        <v>49.85</v>
      </c>
      <c r="I458" s="8">
        <v>1.67</v>
      </c>
      <c r="J458" s="8">
        <v>14.05</v>
      </c>
      <c r="K458" s="8">
        <v>12.35</v>
      </c>
      <c r="L458" s="8">
        <v>0.20910000000000001</v>
      </c>
      <c r="M458" s="8">
        <v>7.18</v>
      </c>
      <c r="N458" s="8">
        <v>12.5</v>
      </c>
      <c r="O458" s="8">
        <v>2.0699999999999998</v>
      </c>
      <c r="P458" s="8">
        <v>0.19439999999999999</v>
      </c>
      <c r="Q458" s="8">
        <v>0.13250000000000001</v>
      </c>
      <c r="R458" s="8">
        <v>6.25E-2</v>
      </c>
      <c r="S458" s="8">
        <v>7.7999999999999996E-3</v>
      </c>
      <c r="T458" s="8">
        <v>100.27630000000001</v>
      </c>
      <c r="U458" s="8">
        <v>53.520312383125315</v>
      </c>
      <c r="V458" s="9">
        <f t="shared" si="6"/>
        <v>250</v>
      </c>
    </row>
    <row r="459" spans="1:22" x14ac:dyDescent="0.2">
      <c r="A459" s="8" t="s">
        <v>619</v>
      </c>
      <c r="B459" s="8" t="s">
        <v>9</v>
      </c>
      <c r="C459" s="8" t="s">
        <v>86</v>
      </c>
      <c r="D459" s="9">
        <v>1151</v>
      </c>
      <c r="E459" s="8">
        <v>63.880833333333335</v>
      </c>
      <c r="F459" s="8">
        <v>22.137083333333333</v>
      </c>
      <c r="G459" s="8" t="s">
        <v>54</v>
      </c>
      <c r="H459" s="16">
        <v>49.87</v>
      </c>
      <c r="I459" s="8">
        <v>1.69</v>
      </c>
      <c r="J459" s="8">
        <v>14.05</v>
      </c>
      <c r="K459" s="8">
        <v>12.42</v>
      </c>
      <c r="L459" s="8">
        <v>0.20430000000000001</v>
      </c>
      <c r="M459" s="8">
        <v>7.12</v>
      </c>
      <c r="N459" s="8">
        <v>12.51</v>
      </c>
      <c r="O459" s="8">
        <v>1.99</v>
      </c>
      <c r="P459" s="8">
        <v>0.183</v>
      </c>
      <c r="Q459" s="8">
        <v>0.1741</v>
      </c>
      <c r="R459" s="8">
        <v>0.11260000000000001</v>
      </c>
      <c r="S459" s="8">
        <v>6.7999999999999996E-3</v>
      </c>
      <c r="T459" s="8">
        <v>100.3308</v>
      </c>
      <c r="U459" s="8">
        <v>53.170793931454327</v>
      </c>
      <c r="V459" s="9">
        <f t="shared" si="6"/>
        <v>450.40000000000003</v>
      </c>
    </row>
    <row r="460" spans="1:22" x14ac:dyDescent="0.2">
      <c r="A460" s="8" t="s">
        <v>620</v>
      </c>
      <c r="B460" s="8" t="s">
        <v>9</v>
      </c>
      <c r="C460" s="8" t="s">
        <v>86</v>
      </c>
      <c r="D460" s="9">
        <v>1151</v>
      </c>
      <c r="E460" s="8">
        <v>63.880833333333335</v>
      </c>
      <c r="F460" s="8">
        <v>22.137083333333333</v>
      </c>
      <c r="G460" s="8" t="s">
        <v>54</v>
      </c>
      <c r="H460" s="16">
        <v>49.5</v>
      </c>
      <c r="I460" s="8">
        <v>1.5782</v>
      </c>
      <c r="J460" s="8">
        <v>14.21</v>
      </c>
      <c r="K460" s="8">
        <v>12.27</v>
      </c>
      <c r="L460" s="8">
        <v>0.25019999999999998</v>
      </c>
      <c r="M460" s="8">
        <v>7.09</v>
      </c>
      <c r="N460" s="8">
        <v>12.35</v>
      </c>
      <c r="O460" s="8">
        <v>2.17</v>
      </c>
      <c r="P460" s="8">
        <v>0.20119999999999999</v>
      </c>
      <c r="Q460" s="8">
        <v>0.13750000000000001</v>
      </c>
      <c r="R460" s="8">
        <v>7.4099999999999999E-2</v>
      </c>
      <c r="S460" s="8">
        <v>8.6E-3</v>
      </c>
      <c r="T460" s="8">
        <v>99.839799999999997</v>
      </c>
      <c r="U460" s="8">
        <v>53.368156984803548</v>
      </c>
      <c r="V460" s="9">
        <f t="shared" ref="V460:V523" si="7">R460*0.4*10000</f>
        <v>296.39999999999998</v>
      </c>
    </row>
    <row r="461" spans="1:22" x14ac:dyDescent="0.2">
      <c r="A461" s="8" t="s">
        <v>621</v>
      </c>
      <c r="B461" s="8" t="s">
        <v>9</v>
      </c>
      <c r="C461" s="8" t="s">
        <v>86</v>
      </c>
      <c r="D461" s="9">
        <v>1151</v>
      </c>
      <c r="E461" s="8">
        <v>63.880833333333335</v>
      </c>
      <c r="F461" s="8">
        <v>22.137083333333333</v>
      </c>
      <c r="G461" s="8" t="s">
        <v>54</v>
      </c>
      <c r="H461" s="16">
        <v>49.66</v>
      </c>
      <c r="I461" s="8">
        <v>1.6398999999999999</v>
      </c>
      <c r="J461" s="8">
        <v>14.14</v>
      </c>
      <c r="K461" s="8">
        <v>12.59</v>
      </c>
      <c r="L461" s="8">
        <v>0.25319999999999998</v>
      </c>
      <c r="M461" s="8">
        <v>7.09</v>
      </c>
      <c r="N461" s="8">
        <v>12.41</v>
      </c>
      <c r="O461" s="8">
        <v>1.55</v>
      </c>
      <c r="P461" s="8">
        <v>0.1827</v>
      </c>
      <c r="Q461" s="8">
        <v>0.15709999999999999</v>
      </c>
      <c r="R461" s="8">
        <v>9.2999999999999999E-2</v>
      </c>
      <c r="S461" s="8">
        <v>1.2E-2</v>
      </c>
      <c r="T461" s="8">
        <v>99.777900000000002</v>
      </c>
      <c r="U461" s="8">
        <v>52.726917322213247</v>
      </c>
      <c r="V461" s="9">
        <f t="shared" si="7"/>
        <v>372.00000000000006</v>
      </c>
    </row>
    <row r="462" spans="1:22" x14ac:dyDescent="0.2">
      <c r="A462" s="8" t="s">
        <v>622</v>
      </c>
      <c r="B462" s="8" t="s">
        <v>9</v>
      </c>
      <c r="C462" s="8" t="s">
        <v>86</v>
      </c>
      <c r="D462" s="9">
        <v>1151</v>
      </c>
      <c r="E462" s="8">
        <v>63.880833333333335</v>
      </c>
      <c r="F462" s="8">
        <v>22.137083333333333</v>
      </c>
      <c r="G462" s="8" t="s">
        <v>54</v>
      </c>
      <c r="H462" s="16">
        <v>49.62</v>
      </c>
      <c r="I462" s="8">
        <v>1.6063000000000001</v>
      </c>
      <c r="J462" s="8">
        <v>13.92</v>
      </c>
      <c r="K462" s="8">
        <v>12.37</v>
      </c>
      <c r="L462" s="8">
        <v>0.2387</v>
      </c>
      <c r="M462" s="8">
        <v>7</v>
      </c>
      <c r="N462" s="8">
        <v>12.53</v>
      </c>
      <c r="O462" s="8">
        <v>2</v>
      </c>
      <c r="P462" s="8">
        <v>0.20300000000000001</v>
      </c>
      <c r="Q462" s="8">
        <v>0.16800000000000001</v>
      </c>
      <c r="R462" s="8">
        <v>7.6600000000000001E-2</v>
      </c>
      <c r="S462" s="8">
        <v>1.01E-2</v>
      </c>
      <c r="T462" s="8">
        <v>99.742699999999999</v>
      </c>
      <c r="U462" s="8">
        <v>52.847876921997916</v>
      </c>
      <c r="V462" s="9">
        <f t="shared" si="7"/>
        <v>306.39999999999998</v>
      </c>
    </row>
    <row r="463" spans="1:22" x14ac:dyDescent="0.2">
      <c r="A463" s="8" t="s">
        <v>623</v>
      </c>
      <c r="B463" s="8" t="s">
        <v>9</v>
      </c>
      <c r="C463" s="8" t="s">
        <v>86</v>
      </c>
      <c r="D463" s="9">
        <v>1151</v>
      </c>
      <c r="E463" s="8">
        <v>63.880833333333335</v>
      </c>
      <c r="F463" s="8">
        <v>22.137083333333333</v>
      </c>
      <c r="G463" s="8" t="s">
        <v>54</v>
      </c>
      <c r="H463" s="16">
        <v>49.55</v>
      </c>
      <c r="I463" s="8">
        <v>1.67</v>
      </c>
      <c r="J463" s="8">
        <v>13.92</v>
      </c>
      <c r="K463" s="8">
        <v>12.23</v>
      </c>
      <c r="L463" s="8">
        <v>0.20399999999999999</v>
      </c>
      <c r="M463" s="8">
        <v>7.11</v>
      </c>
      <c r="N463" s="8">
        <v>12.38</v>
      </c>
      <c r="O463" s="8">
        <v>2.0499999999999998</v>
      </c>
      <c r="P463" s="8">
        <v>0.1956</v>
      </c>
      <c r="Q463" s="8">
        <v>0.12429999999999999</v>
      </c>
      <c r="R463" s="8">
        <v>6.3E-2</v>
      </c>
      <c r="S463" s="8">
        <v>7.3000000000000001E-3</v>
      </c>
      <c r="T463" s="8">
        <v>99.504199999999997</v>
      </c>
      <c r="U463" s="8">
        <v>53.519490828182036</v>
      </c>
      <c r="V463" s="9">
        <f t="shared" si="7"/>
        <v>252</v>
      </c>
    </row>
    <row r="464" spans="1:22" x14ac:dyDescent="0.2">
      <c r="A464" s="8" t="s">
        <v>624</v>
      </c>
      <c r="B464" s="8" t="s">
        <v>9</v>
      </c>
      <c r="C464" s="8" t="s">
        <v>87</v>
      </c>
      <c r="D464" s="9">
        <v>1151</v>
      </c>
      <c r="E464" s="8">
        <v>63.880333333333333</v>
      </c>
      <c r="F464" s="8">
        <v>22.141249999999999</v>
      </c>
      <c r="G464" s="8" t="s">
        <v>54</v>
      </c>
      <c r="H464" s="16">
        <v>49.67</v>
      </c>
      <c r="I464" s="8">
        <v>1.5042</v>
      </c>
      <c r="J464" s="8">
        <v>14.06</v>
      </c>
      <c r="K464" s="8">
        <v>12.11</v>
      </c>
      <c r="L464" s="8">
        <v>0.2046</v>
      </c>
      <c r="M464" s="8">
        <v>7.06</v>
      </c>
      <c r="N464" s="8">
        <v>12.44</v>
      </c>
      <c r="O464" s="8">
        <v>2.29</v>
      </c>
      <c r="P464" s="8">
        <v>0.18820000000000001</v>
      </c>
      <c r="Q464" s="8">
        <v>0.1295</v>
      </c>
      <c r="R464" s="8">
        <v>5.4699999999999999E-2</v>
      </c>
      <c r="S464" s="8">
        <v>7.1000000000000004E-3</v>
      </c>
      <c r="T464" s="8">
        <v>99.718299999999999</v>
      </c>
      <c r="U464" s="8">
        <v>53.589216671892608</v>
      </c>
      <c r="V464" s="9">
        <f t="shared" si="7"/>
        <v>218.8</v>
      </c>
    </row>
    <row r="465" spans="1:22" x14ac:dyDescent="0.2">
      <c r="A465" s="8" t="s">
        <v>625</v>
      </c>
      <c r="B465" s="8" t="s">
        <v>9</v>
      </c>
      <c r="C465" s="8" t="s">
        <v>87</v>
      </c>
      <c r="D465" s="9">
        <v>1151</v>
      </c>
      <c r="E465" s="8">
        <v>63.880333333333333</v>
      </c>
      <c r="F465" s="8">
        <v>22.141249999999999</v>
      </c>
      <c r="G465" s="8" t="s">
        <v>54</v>
      </c>
      <c r="H465" s="16">
        <v>49.79</v>
      </c>
      <c r="I465" s="8">
        <v>1.5370999999999999</v>
      </c>
      <c r="J465" s="8">
        <v>14.07</v>
      </c>
      <c r="K465" s="8">
        <v>12.12</v>
      </c>
      <c r="L465" s="8">
        <v>0.21049999999999999</v>
      </c>
      <c r="M465" s="8">
        <v>7.3</v>
      </c>
      <c r="N465" s="8">
        <v>12.48</v>
      </c>
      <c r="O465" s="8">
        <v>2.1</v>
      </c>
      <c r="P465" s="8">
        <v>0.21629999999999999</v>
      </c>
      <c r="Q465" s="8">
        <v>0.19839999999999999</v>
      </c>
      <c r="R465" s="8">
        <v>6.2799999999999995E-2</v>
      </c>
      <c r="S465" s="8">
        <v>1.2699999999999999E-2</v>
      </c>
      <c r="T465" s="8">
        <v>100.09780000000001</v>
      </c>
      <c r="U465" s="8">
        <v>54.399093846293397</v>
      </c>
      <c r="V465" s="9">
        <f t="shared" si="7"/>
        <v>251.2</v>
      </c>
    </row>
    <row r="466" spans="1:22" x14ac:dyDescent="0.2">
      <c r="A466" s="8" t="s">
        <v>626</v>
      </c>
      <c r="B466" s="8" t="s">
        <v>9</v>
      </c>
      <c r="C466" s="8" t="s">
        <v>87</v>
      </c>
      <c r="D466" s="9">
        <v>1151</v>
      </c>
      <c r="E466" s="8">
        <v>63.880333333333333</v>
      </c>
      <c r="F466" s="8">
        <v>22.141249999999999</v>
      </c>
      <c r="G466" s="8" t="s">
        <v>54</v>
      </c>
      <c r="H466" s="16">
        <v>49.51</v>
      </c>
      <c r="I466" s="8">
        <v>1.5592999999999999</v>
      </c>
      <c r="J466" s="8">
        <v>14.08</v>
      </c>
      <c r="K466" s="8">
        <v>12.27</v>
      </c>
      <c r="L466" s="8">
        <v>0.24360000000000001</v>
      </c>
      <c r="M466" s="8">
        <v>7.16</v>
      </c>
      <c r="N466" s="8">
        <v>12.52</v>
      </c>
      <c r="O466" s="8">
        <v>2.11</v>
      </c>
      <c r="P466" s="8">
        <v>0.20180000000000001</v>
      </c>
      <c r="Q466" s="8">
        <v>0.14369999999999999</v>
      </c>
      <c r="R466" s="8">
        <v>6.6299999999999998E-2</v>
      </c>
      <c r="S466" s="8">
        <v>1.23E-2</v>
      </c>
      <c r="T466" s="8">
        <v>99.876999999999995</v>
      </c>
      <c r="U466" s="8">
        <v>53.612575594599271</v>
      </c>
      <c r="V466" s="9">
        <f t="shared" si="7"/>
        <v>265.20000000000005</v>
      </c>
    </row>
    <row r="467" spans="1:22" x14ac:dyDescent="0.2">
      <c r="A467" s="8" t="s">
        <v>627</v>
      </c>
      <c r="B467" s="8" t="s">
        <v>9</v>
      </c>
      <c r="C467" s="8" t="s">
        <v>87</v>
      </c>
      <c r="D467" s="9">
        <v>1151</v>
      </c>
      <c r="E467" s="8">
        <v>63.880333333333333</v>
      </c>
      <c r="F467" s="8">
        <v>22.141249999999999</v>
      </c>
      <c r="G467" s="8" t="s">
        <v>54</v>
      </c>
      <c r="H467" s="16">
        <v>49.36</v>
      </c>
      <c r="I467" s="8">
        <v>1.5751999999999999</v>
      </c>
      <c r="J467" s="8">
        <v>14.06</v>
      </c>
      <c r="K467" s="8">
        <v>12.11</v>
      </c>
      <c r="L467" s="8">
        <v>0.22800000000000001</v>
      </c>
      <c r="M467" s="8">
        <v>7.04</v>
      </c>
      <c r="N467" s="8">
        <v>12.48</v>
      </c>
      <c r="O467" s="8">
        <v>2.2400000000000002</v>
      </c>
      <c r="P467" s="8">
        <v>0.2104</v>
      </c>
      <c r="Q467" s="8">
        <v>9.5699999999999993E-2</v>
      </c>
      <c r="R467" s="8">
        <v>5.2600000000000001E-2</v>
      </c>
      <c r="S467" s="8">
        <v>1.15E-2</v>
      </c>
      <c r="T467" s="8">
        <v>99.463399999999993</v>
      </c>
      <c r="U467" s="8">
        <v>53.518652961477628</v>
      </c>
      <c r="V467" s="9">
        <f t="shared" si="7"/>
        <v>210.40000000000003</v>
      </c>
    </row>
    <row r="468" spans="1:22" x14ac:dyDescent="0.2">
      <c r="A468" s="8" t="s">
        <v>628</v>
      </c>
      <c r="B468" s="8" t="s">
        <v>9</v>
      </c>
      <c r="C468" s="8" t="s">
        <v>87</v>
      </c>
      <c r="D468" s="9">
        <v>1151</v>
      </c>
      <c r="E468" s="8">
        <v>63.880333333333333</v>
      </c>
      <c r="F468" s="8">
        <v>22.141249999999999</v>
      </c>
      <c r="G468" s="8" t="s">
        <v>54</v>
      </c>
      <c r="H468" s="16">
        <v>49.5</v>
      </c>
      <c r="I468" s="8">
        <v>1.5925</v>
      </c>
      <c r="J468" s="8">
        <v>14.13</v>
      </c>
      <c r="K468" s="8">
        <v>12.06</v>
      </c>
      <c r="L468" s="8">
        <v>0.21790000000000001</v>
      </c>
      <c r="M468" s="8">
        <v>7.3</v>
      </c>
      <c r="N468" s="8">
        <v>12.32</v>
      </c>
      <c r="O468" s="8">
        <v>2.1</v>
      </c>
      <c r="P468" s="8">
        <v>0.20530000000000001</v>
      </c>
      <c r="Q468" s="8">
        <v>0.15740000000000001</v>
      </c>
      <c r="R468" s="8">
        <v>6.8500000000000005E-2</v>
      </c>
      <c r="S468" s="8">
        <v>8.8000000000000005E-3</v>
      </c>
      <c r="T468" s="8">
        <v>99.660399999999996</v>
      </c>
      <c r="U468" s="8">
        <v>54.522176055878539</v>
      </c>
      <c r="V468" s="9">
        <f t="shared" si="7"/>
        <v>274.00000000000006</v>
      </c>
    </row>
    <row r="469" spans="1:22" x14ac:dyDescent="0.2">
      <c r="A469" s="8" t="s">
        <v>629</v>
      </c>
      <c r="B469" s="8" t="s">
        <v>9</v>
      </c>
      <c r="C469" s="8" t="s">
        <v>87</v>
      </c>
      <c r="D469" s="9">
        <v>1151</v>
      </c>
      <c r="E469" s="8">
        <v>63.880333333333333</v>
      </c>
      <c r="F469" s="8">
        <v>22.141249999999999</v>
      </c>
      <c r="G469" s="8" t="s">
        <v>54</v>
      </c>
      <c r="H469" s="16">
        <v>49.54</v>
      </c>
      <c r="I469" s="8">
        <v>1.5601</v>
      </c>
      <c r="J469" s="8">
        <v>13.88</v>
      </c>
      <c r="K469" s="8">
        <v>12.05</v>
      </c>
      <c r="L469" s="8">
        <v>0.22120000000000001</v>
      </c>
      <c r="M469" s="8">
        <v>7.25</v>
      </c>
      <c r="N469" s="8">
        <v>12.4</v>
      </c>
      <c r="O469" s="8">
        <v>2.2799999999999998</v>
      </c>
      <c r="P469" s="8">
        <v>0.19869999999999999</v>
      </c>
      <c r="Q469" s="8">
        <v>0.1522</v>
      </c>
      <c r="R469" s="8">
        <v>7.5399999999999995E-2</v>
      </c>
      <c r="S469" s="8">
        <v>1.0699999999999999E-2</v>
      </c>
      <c r="T469" s="8">
        <v>99.618300000000005</v>
      </c>
      <c r="U469" s="8">
        <v>54.372287720081921</v>
      </c>
      <c r="V469" s="9">
        <f t="shared" si="7"/>
        <v>301.59999999999997</v>
      </c>
    </row>
    <row r="470" spans="1:22" x14ac:dyDescent="0.2">
      <c r="A470" s="8" t="s">
        <v>630</v>
      </c>
      <c r="B470" s="8" t="s">
        <v>9</v>
      </c>
      <c r="C470" s="8" t="s">
        <v>87</v>
      </c>
      <c r="D470" s="9">
        <v>1151</v>
      </c>
      <c r="E470" s="8">
        <v>63.880333333333333</v>
      </c>
      <c r="F470" s="8">
        <v>22.141249999999999</v>
      </c>
      <c r="G470" s="8" t="s">
        <v>54</v>
      </c>
      <c r="H470" s="16">
        <v>49.32</v>
      </c>
      <c r="I470" s="8">
        <v>1.589</v>
      </c>
      <c r="J470" s="8">
        <v>14.13</v>
      </c>
      <c r="K470" s="8">
        <v>12.23</v>
      </c>
      <c r="L470" s="8">
        <v>0.1888</v>
      </c>
      <c r="M470" s="8">
        <v>7.31</v>
      </c>
      <c r="N470" s="8">
        <v>12.47</v>
      </c>
      <c r="O470" s="8">
        <v>2.29</v>
      </c>
      <c r="P470" s="8">
        <v>0.19769999999999999</v>
      </c>
      <c r="Q470" s="8">
        <v>0.1079</v>
      </c>
      <c r="R470" s="8">
        <v>8.6999999999999994E-2</v>
      </c>
      <c r="S470" s="8">
        <v>9.4000000000000004E-3</v>
      </c>
      <c r="T470" s="8">
        <v>99.9298</v>
      </c>
      <c r="U470" s="8">
        <v>54.208863073678586</v>
      </c>
      <c r="V470" s="9">
        <f t="shared" si="7"/>
        <v>348</v>
      </c>
    </row>
    <row r="471" spans="1:22" x14ac:dyDescent="0.2">
      <c r="A471" s="8" t="s">
        <v>631</v>
      </c>
      <c r="B471" s="8" t="s">
        <v>9</v>
      </c>
      <c r="C471" s="8" t="s">
        <v>87</v>
      </c>
      <c r="D471" s="9">
        <v>1151</v>
      </c>
      <c r="E471" s="8">
        <v>63.880333333333333</v>
      </c>
      <c r="F471" s="8">
        <v>22.141249999999999</v>
      </c>
      <c r="G471" s="8" t="s">
        <v>54</v>
      </c>
      <c r="H471" s="16">
        <v>49.46</v>
      </c>
      <c r="I471" s="8">
        <v>1.5127999999999999</v>
      </c>
      <c r="J471" s="8">
        <v>14.14</v>
      </c>
      <c r="K471" s="8">
        <v>12.1</v>
      </c>
      <c r="L471" s="8">
        <v>0.21990000000000001</v>
      </c>
      <c r="M471" s="8">
        <v>7.11</v>
      </c>
      <c r="N471" s="8">
        <v>12.33</v>
      </c>
      <c r="O471" s="8">
        <v>2.19</v>
      </c>
      <c r="P471" s="8">
        <v>0.19750000000000001</v>
      </c>
      <c r="Q471" s="8">
        <v>0.1704</v>
      </c>
      <c r="R471" s="8">
        <v>7.3099999999999998E-2</v>
      </c>
      <c r="S471" s="8">
        <v>1.17E-2</v>
      </c>
      <c r="T471" s="8">
        <v>99.5154</v>
      </c>
      <c r="U471" s="8">
        <v>53.78522706381591</v>
      </c>
      <c r="V471" s="9">
        <f t="shared" si="7"/>
        <v>292.40000000000003</v>
      </c>
    </row>
    <row r="472" spans="1:22" x14ac:dyDescent="0.2">
      <c r="A472" s="8" t="s">
        <v>632</v>
      </c>
      <c r="B472" s="8" t="s">
        <v>9</v>
      </c>
      <c r="C472" s="8" t="s">
        <v>87</v>
      </c>
      <c r="D472" s="9">
        <v>1151</v>
      </c>
      <c r="E472" s="8">
        <v>63.880333333333333</v>
      </c>
      <c r="F472" s="8">
        <v>22.141249999999999</v>
      </c>
      <c r="G472" s="8" t="s">
        <v>54</v>
      </c>
      <c r="H472" s="16">
        <v>49.38</v>
      </c>
      <c r="I472" s="8">
        <v>1.5502</v>
      </c>
      <c r="J472" s="8">
        <v>14.13</v>
      </c>
      <c r="K472" s="8">
        <v>12.23</v>
      </c>
      <c r="L472" s="8">
        <v>0.21149999999999999</v>
      </c>
      <c r="M472" s="8">
        <v>7.28</v>
      </c>
      <c r="N472" s="8">
        <v>12.3</v>
      </c>
      <c r="O472" s="8">
        <v>2.2799999999999998</v>
      </c>
      <c r="P472" s="8">
        <v>0.184</v>
      </c>
      <c r="Q472" s="8">
        <v>0.20039999999999999</v>
      </c>
      <c r="R472" s="8">
        <v>7.7899999999999997E-2</v>
      </c>
      <c r="S472" s="8">
        <v>9.7999999999999997E-3</v>
      </c>
      <c r="T472" s="8">
        <v>99.833799999999997</v>
      </c>
      <c r="U472" s="8">
        <v>54.106763751113995</v>
      </c>
      <c r="V472" s="9">
        <f t="shared" si="7"/>
        <v>311.60000000000002</v>
      </c>
    </row>
    <row r="473" spans="1:22" x14ac:dyDescent="0.2">
      <c r="A473" s="8" t="s">
        <v>633</v>
      </c>
      <c r="B473" s="8" t="s">
        <v>9</v>
      </c>
      <c r="C473" s="8" t="s">
        <v>87</v>
      </c>
      <c r="D473" s="9">
        <v>1151</v>
      </c>
      <c r="E473" s="8">
        <v>63.880333333333333</v>
      </c>
      <c r="F473" s="8">
        <v>22.141249999999999</v>
      </c>
      <c r="G473" s="8" t="s">
        <v>54</v>
      </c>
      <c r="H473" s="16">
        <v>49.48</v>
      </c>
      <c r="I473" s="8">
        <v>1.5096000000000001</v>
      </c>
      <c r="J473" s="8">
        <v>13.99</v>
      </c>
      <c r="K473" s="8">
        <v>12.48</v>
      </c>
      <c r="L473" s="8">
        <v>0.19889999999999999</v>
      </c>
      <c r="M473" s="8">
        <v>7.21</v>
      </c>
      <c r="N473" s="8">
        <v>12.32</v>
      </c>
      <c r="O473" s="8">
        <v>2.27</v>
      </c>
      <c r="P473" s="8">
        <v>0.18479999999999999</v>
      </c>
      <c r="Q473" s="8">
        <v>0.1545</v>
      </c>
      <c r="R473" s="8">
        <v>6.8500000000000005E-2</v>
      </c>
      <c r="S473" s="8">
        <v>7.7999999999999996E-3</v>
      </c>
      <c r="T473" s="8">
        <v>99.874099999999999</v>
      </c>
      <c r="U473" s="8">
        <v>53.363515775739408</v>
      </c>
      <c r="V473" s="9">
        <f t="shared" si="7"/>
        <v>274.00000000000006</v>
      </c>
    </row>
    <row r="474" spans="1:22" x14ac:dyDescent="0.2">
      <c r="A474" s="8" t="s">
        <v>634</v>
      </c>
      <c r="B474" s="8" t="s">
        <v>9</v>
      </c>
      <c r="C474" s="8" t="s">
        <v>87</v>
      </c>
      <c r="D474" s="9">
        <v>1151</v>
      </c>
      <c r="E474" s="8">
        <v>63.880333333333333</v>
      </c>
      <c r="F474" s="8">
        <v>22.141249999999999</v>
      </c>
      <c r="G474" s="8" t="s">
        <v>54</v>
      </c>
      <c r="H474" s="16">
        <v>49.39</v>
      </c>
      <c r="I474" s="8">
        <v>1.5394000000000001</v>
      </c>
      <c r="J474" s="8">
        <v>14.12</v>
      </c>
      <c r="K474" s="8">
        <v>12.03</v>
      </c>
      <c r="L474" s="8">
        <v>0.20930000000000001</v>
      </c>
      <c r="M474" s="8">
        <v>7.16</v>
      </c>
      <c r="N474" s="8">
        <v>12.38</v>
      </c>
      <c r="O474" s="8">
        <v>2.2000000000000002</v>
      </c>
      <c r="P474" s="8">
        <v>0.1958</v>
      </c>
      <c r="Q474" s="8">
        <v>0.22420000000000001</v>
      </c>
      <c r="R474" s="8">
        <v>7.8399999999999997E-2</v>
      </c>
      <c r="S474" s="8">
        <v>1.06E-2</v>
      </c>
      <c r="T474" s="8">
        <v>99.537700000000001</v>
      </c>
      <c r="U474" s="8">
        <v>54.103474535446715</v>
      </c>
      <c r="V474" s="9">
        <f t="shared" si="7"/>
        <v>313.59999999999997</v>
      </c>
    </row>
    <row r="475" spans="1:22" x14ac:dyDescent="0.2">
      <c r="A475" s="8" t="s">
        <v>635</v>
      </c>
      <c r="B475" s="8" t="s">
        <v>9</v>
      </c>
      <c r="C475" s="8" t="s">
        <v>88</v>
      </c>
      <c r="D475" s="9">
        <v>1151</v>
      </c>
      <c r="E475" s="8">
        <v>63.878138890000002</v>
      </c>
      <c r="F475" s="8">
        <v>22.148472219999999</v>
      </c>
      <c r="G475" s="8" t="s">
        <v>54</v>
      </c>
      <c r="H475" s="16">
        <v>49.44</v>
      </c>
      <c r="I475" s="8">
        <v>1.5210999999999999</v>
      </c>
      <c r="J475" s="8">
        <v>14.18</v>
      </c>
      <c r="K475" s="8">
        <v>12.31</v>
      </c>
      <c r="L475" s="8">
        <v>0.21510000000000001</v>
      </c>
      <c r="M475" s="8">
        <v>7.12</v>
      </c>
      <c r="N475" s="8">
        <v>12.4</v>
      </c>
      <c r="O475" s="8">
        <v>2.21</v>
      </c>
      <c r="P475" s="8">
        <v>0.16769999999999999</v>
      </c>
      <c r="Q475" s="8">
        <v>0.1522</v>
      </c>
      <c r="R475" s="8">
        <v>6.3600000000000004E-2</v>
      </c>
      <c r="S475" s="8">
        <v>1.35E-2</v>
      </c>
      <c r="T475" s="8">
        <v>99.793199999999999</v>
      </c>
      <c r="U475" s="8">
        <v>53.392239002224521</v>
      </c>
      <c r="V475" s="9">
        <f t="shared" si="7"/>
        <v>254.40000000000003</v>
      </c>
    </row>
    <row r="476" spans="1:22" x14ac:dyDescent="0.2">
      <c r="A476" s="8" t="s">
        <v>636</v>
      </c>
      <c r="B476" s="8" t="s">
        <v>9</v>
      </c>
      <c r="C476" s="8" t="s">
        <v>88</v>
      </c>
      <c r="D476" s="9">
        <v>1151</v>
      </c>
      <c r="E476" s="8">
        <v>63.878138890000002</v>
      </c>
      <c r="F476" s="8">
        <v>22.148472219999999</v>
      </c>
      <c r="G476" s="8" t="s">
        <v>54</v>
      </c>
      <c r="H476" s="16">
        <v>49.31</v>
      </c>
      <c r="I476" s="8">
        <v>1.5815999999999999</v>
      </c>
      <c r="J476" s="8">
        <v>14.02</v>
      </c>
      <c r="K476" s="8">
        <v>12.04</v>
      </c>
      <c r="L476" s="8">
        <v>0.22170000000000001</v>
      </c>
      <c r="M476" s="8">
        <v>7.14</v>
      </c>
      <c r="N476" s="8">
        <v>11.8</v>
      </c>
      <c r="O476" s="8">
        <v>2.12</v>
      </c>
      <c r="P476" s="8">
        <v>0.19550000000000001</v>
      </c>
      <c r="Q476" s="8">
        <v>0.14699999999999999</v>
      </c>
      <c r="R476" s="8">
        <v>6.1800000000000001E-2</v>
      </c>
      <c r="S476" s="8">
        <v>8.6999999999999994E-3</v>
      </c>
      <c r="T476" s="8">
        <v>98.646299999999997</v>
      </c>
      <c r="U476" s="8">
        <v>54.013369276829835</v>
      </c>
      <c r="V476" s="9">
        <f t="shared" si="7"/>
        <v>247.20000000000002</v>
      </c>
    </row>
    <row r="477" spans="1:22" x14ac:dyDescent="0.2">
      <c r="A477" s="8" t="s">
        <v>637</v>
      </c>
      <c r="B477" s="8" t="s">
        <v>9</v>
      </c>
      <c r="C477" s="8" t="s">
        <v>88</v>
      </c>
      <c r="D477" s="9">
        <v>1151</v>
      </c>
      <c r="E477" s="8">
        <v>63.878138890000002</v>
      </c>
      <c r="F477" s="8">
        <v>22.148472219999999</v>
      </c>
      <c r="G477" s="8" t="s">
        <v>54</v>
      </c>
      <c r="H477" s="16">
        <v>49.16</v>
      </c>
      <c r="I477" s="8">
        <v>1.5345</v>
      </c>
      <c r="J477" s="8">
        <v>14.1</v>
      </c>
      <c r="K477" s="8">
        <v>12.52</v>
      </c>
      <c r="L477" s="8">
        <v>0.17810000000000001</v>
      </c>
      <c r="M477" s="8">
        <v>7.14</v>
      </c>
      <c r="N477" s="8">
        <v>12.54</v>
      </c>
      <c r="O477" s="8">
        <v>2.19</v>
      </c>
      <c r="P477" s="8">
        <v>0.16869999999999999</v>
      </c>
      <c r="Q477" s="8">
        <v>0.15659999999999999</v>
      </c>
      <c r="R477" s="8">
        <v>5.1999999999999998E-2</v>
      </c>
      <c r="S477" s="8">
        <v>1.11E-2</v>
      </c>
      <c r="T477" s="8">
        <v>99.751000000000005</v>
      </c>
      <c r="U477" s="8">
        <v>53.040941036828478</v>
      </c>
      <c r="V477" s="9">
        <f t="shared" si="7"/>
        <v>208</v>
      </c>
    </row>
    <row r="478" spans="1:22" x14ac:dyDescent="0.2">
      <c r="A478" s="8" t="s">
        <v>638</v>
      </c>
      <c r="B478" s="8" t="s">
        <v>9</v>
      </c>
      <c r="C478" s="8" t="s">
        <v>88</v>
      </c>
      <c r="D478" s="9">
        <v>1151</v>
      </c>
      <c r="E478" s="8">
        <v>63.878138890000002</v>
      </c>
      <c r="F478" s="8">
        <v>22.148472219999999</v>
      </c>
      <c r="G478" s="8" t="s">
        <v>54</v>
      </c>
      <c r="H478" s="16">
        <v>48.99</v>
      </c>
      <c r="I478" s="8">
        <v>1.5522</v>
      </c>
      <c r="J478" s="8">
        <v>14.1</v>
      </c>
      <c r="K478" s="8">
        <v>12.2</v>
      </c>
      <c r="L478" s="8">
        <v>0.18190000000000001</v>
      </c>
      <c r="M478" s="8">
        <v>7.22</v>
      </c>
      <c r="N478" s="8">
        <v>12.42</v>
      </c>
      <c r="O478" s="8">
        <v>2.33</v>
      </c>
      <c r="P478" s="8">
        <v>0.17199999999999999</v>
      </c>
      <c r="Q478" s="8">
        <v>0.15609999999999999</v>
      </c>
      <c r="R478" s="8">
        <v>6.6000000000000003E-2</v>
      </c>
      <c r="S478" s="8">
        <v>8.5000000000000006E-3</v>
      </c>
      <c r="T478" s="8">
        <v>99.396699999999996</v>
      </c>
      <c r="U478" s="8">
        <v>53.962213384182206</v>
      </c>
      <c r="V478" s="9">
        <f t="shared" si="7"/>
        <v>264.00000000000006</v>
      </c>
    </row>
    <row r="479" spans="1:22" x14ac:dyDescent="0.2">
      <c r="A479" s="8" t="s">
        <v>639</v>
      </c>
      <c r="B479" s="8" t="s">
        <v>9</v>
      </c>
      <c r="C479" s="8" t="s">
        <v>88</v>
      </c>
      <c r="D479" s="9">
        <v>1151</v>
      </c>
      <c r="E479" s="8">
        <v>63.878138890000002</v>
      </c>
      <c r="F479" s="8">
        <v>22.148472219999999</v>
      </c>
      <c r="G479" s="8" t="s">
        <v>54</v>
      </c>
      <c r="H479" s="16">
        <v>48.84</v>
      </c>
      <c r="I479" s="8">
        <v>1.5701000000000001</v>
      </c>
      <c r="J479" s="8">
        <v>14.23</v>
      </c>
      <c r="K479" s="8">
        <v>12.4</v>
      </c>
      <c r="L479" s="8">
        <v>0.21279999999999999</v>
      </c>
      <c r="M479" s="8">
        <v>7.16</v>
      </c>
      <c r="N479" s="8">
        <v>12.42</v>
      </c>
      <c r="O479" s="8">
        <v>2.16</v>
      </c>
      <c r="P479" s="8">
        <v>0.1837</v>
      </c>
      <c r="Q479" s="8">
        <v>0.14169999999999999</v>
      </c>
      <c r="R479" s="8">
        <v>6.8599999999999994E-2</v>
      </c>
      <c r="S479" s="8">
        <v>9.9000000000000008E-3</v>
      </c>
      <c r="T479" s="8">
        <v>99.396799999999999</v>
      </c>
      <c r="U479" s="8">
        <v>53.350373285705409</v>
      </c>
      <c r="V479" s="9">
        <f t="shared" si="7"/>
        <v>274.39999999999998</v>
      </c>
    </row>
    <row r="480" spans="1:22" x14ac:dyDescent="0.2">
      <c r="A480" s="8" t="s">
        <v>640</v>
      </c>
      <c r="B480" s="8" t="s">
        <v>9</v>
      </c>
      <c r="C480" s="8" t="s">
        <v>88</v>
      </c>
      <c r="D480" s="9">
        <v>1151</v>
      </c>
      <c r="E480" s="8">
        <v>63.878138890000002</v>
      </c>
      <c r="F480" s="8">
        <v>22.148472219999999</v>
      </c>
      <c r="G480" s="8" t="s">
        <v>54</v>
      </c>
      <c r="H480" s="16">
        <v>48.93</v>
      </c>
      <c r="I480" s="8">
        <v>1.5335000000000001</v>
      </c>
      <c r="J480" s="8">
        <v>14.26</v>
      </c>
      <c r="K480" s="8">
        <v>12.38</v>
      </c>
      <c r="L480" s="8">
        <v>0.22189999999999999</v>
      </c>
      <c r="M480" s="8">
        <v>7.24</v>
      </c>
      <c r="N480" s="8">
        <v>12.45</v>
      </c>
      <c r="O480" s="8">
        <v>2.2200000000000002</v>
      </c>
      <c r="P480" s="8">
        <v>0.15479999999999999</v>
      </c>
      <c r="Q480" s="8">
        <v>0.14979999999999999</v>
      </c>
      <c r="R480" s="8">
        <v>6.6400000000000001E-2</v>
      </c>
      <c r="S480" s="8">
        <v>7.0000000000000001E-3</v>
      </c>
      <c r="T480" s="8">
        <v>99.613399999999999</v>
      </c>
      <c r="U480" s="8">
        <v>53.666941384829258</v>
      </c>
      <c r="V480" s="9">
        <f t="shared" si="7"/>
        <v>265.60000000000002</v>
      </c>
    </row>
    <row r="481" spans="1:22" x14ac:dyDescent="0.2">
      <c r="A481" s="8" t="s">
        <v>641</v>
      </c>
      <c r="B481" s="8" t="s">
        <v>9</v>
      </c>
      <c r="C481" s="8" t="s">
        <v>88</v>
      </c>
      <c r="D481" s="9">
        <v>1151</v>
      </c>
      <c r="E481" s="8">
        <v>63.878138890000002</v>
      </c>
      <c r="F481" s="8">
        <v>22.148472219999999</v>
      </c>
      <c r="G481" s="8" t="s">
        <v>54</v>
      </c>
      <c r="H481" s="16">
        <v>48.93</v>
      </c>
      <c r="I481" s="8">
        <v>1.5419</v>
      </c>
      <c r="J481" s="8">
        <v>14.26</v>
      </c>
      <c r="K481" s="8">
        <v>12.39</v>
      </c>
      <c r="L481" s="8">
        <v>0.189</v>
      </c>
      <c r="M481" s="8">
        <v>7.19</v>
      </c>
      <c r="N481" s="8">
        <v>12.5</v>
      </c>
      <c r="O481" s="8">
        <v>2.3199999999999998</v>
      </c>
      <c r="P481" s="8">
        <v>0.18970000000000001</v>
      </c>
      <c r="Q481" s="8">
        <v>0.18459999999999999</v>
      </c>
      <c r="R481" s="8">
        <v>6.83E-2</v>
      </c>
      <c r="S481" s="8">
        <v>9.5999999999999992E-3</v>
      </c>
      <c r="T481" s="8">
        <v>99.773099999999999</v>
      </c>
      <c r="U481" s="8">
        <v>53.474491580096434</v>
      </c>
      <c r="V481" s="9">
        <f t="shared" si="7"/>
        <v>273.2</v>
      </c>
    </row>
    <row r="482" spans="1:22" x14ac:dyDescent="0.2">
      <c r="A482" s="8" t="s">
        <v>642</v>
      </c>
      <c r="B482" s="8" t="s">
        <v>9</v>
      </c>
      <c r="C482" s="8" t="s">
        <v>88</v>
      </c>
      <c r="D482" s="9">
        <v>1151</v>
      </c>
      <c r="E482" s="8">
        <v>63.878138890000002</v>
      </c>
      <c r="F482" s="8">
        <v>22.148472219999999</v>
      </c>
      <c r="G482" s="8" t="s">
        <v>54</v>
      </c>
      <c r="H482" s="16">
        <v>49.6</v>
      </c>
      <c r="I482" s="8">
        <v>1.5383</v>
      </c>
      <c r="J482" s="8">
        <v>14.03</v>
      </c>
      <c r="K482" s="8">
        <v>12.46</v>
      </c>
      <c r="L482" s="8">
        <v>0.2109</v>
      </c>
      <c r="M482" s="8">
        <v>7.17</v>
      </c>
      <c r="N482" s="8">
        <v>11.67</v>
      </c>
      <c r="O482" s="8">
        <v>2.21</v>
      </c>
      <c r="P482" s="8">
        <v>0.16550000000000001</v>
      </c>
      <c r="Q482" s="8">
        <v>0.16669999999999999</v>
      </c>
      <c r="R482" s="8">
        <v>6.6699999999999995E-2</v>
      </c>
      <c r="S482" s="8">
        <v>1.0200000000000001E-2</v>
      </c>
      <c r="T482" s="8">
        <v>99.298299999999998</v>
      </c>
      <c r="U482" s="8">
        <v>53.264964543874648</v>
      </c>
      <c r="V482" s="9">
        <f t="shared" si="7"/>
        <v>266.8</v>
      </c>
    </row>
    <row r="483" spans="1:22" x14ac:dyDescent="0.2">
      <c r="A483" s="8" t="s">
        <v>643</v>
      </c>
      <c r="B483" s="8" t="s">
        <v>9</v>
      </c>
      <c r="C483" s="8" t="s">
        <v>88</v>
      </c>
      <c r="D483" s="9">
        <v>1151</v>
      </c>
      <c r="E483" s="8">
        <v>63.878138890000002</v>
      </c>
      <c r="F483" s="8">
        <v>22.148472219999999</v>
      </c>
      <c r="G483" s="8" t="s">
        <v>54</v>
      </c>
      <c r="H483" s="16">
        <v>49.36</v>
      </c>
      <c r="I483" s="8">
        <v>1.5542</v>
      </c>
      <c r="J483" s="8">
        <v>14.02</v>
      </c>
      <c r="K483" s="8">
        <v>12.35</v>
      </c>
      <c r="L483" s="8">
        <v>0.20180000000000001</v>
      </c>
      <c r="M483" s="8">
        <v>7.22</v>
      </c>
      <c r="N483" s="8">
        <v>11.71</v>
      </c>
      <c r="O483" s="8">
        <v>2.25</v>
      </c>
      <c r="P483" s="8">
        <v>0.18429999999999999</v>
      </c>
      <c r="Q483" s="8">
        <v>0.11899999999999999</v>
      </c>
      <c r="R483" s="8">
        <v>6.2399999999999997E-2</v>
      </c>
      <c r="S483" s="8">
        <v>7.4999999999999997E-3</v>
      </c>
      <c r="T483" s="8">
        <v>99.039199999999994</v>
      </c>
      <c r="U483" s="8">
        <v>53.658485771305095</v>
      </c>
      <c r="V483" s="9">
        <f t="shared" si="7"/>
        <v>249.6</v>
      </c>
    </row>
    <row r="484" spans="1:22" x14ac:dyDescent="0.2">
      <c r="A484" s="8" t="s">
        <v>644</v>
      </c>
      <c r="B484" s="8" t="s">
        <v>9</v>
      </c>
      <c r="C484" s="8" t="s">
        <v>88</v>
      </c>
      <c r="D484" s="9">
        <v>1151</v>
      </c>
      <c r="E484" s="8">
        <v>63.878138890000002</v>
      </c>
      <c r="F484" s="8">
        <v>22.148472219999999</v>
      </c>
      <c r="G484" s="8" t="s">
        <v>54</v>
      </c>
      <c r="H484" s="16">
        <v>49.39</v>
      </c>
      <c r="I484" s="8">
        <v>1.5535000000000001</v>
      </c>
      <c r="J484" s="8">
        <v>13.91</v>
      </c>
      <c r="K484" s="8">
        <v>12.44</v>
      </c>
      <c r="L484" s="8">
        <v>0.19040000000000001</v>
      </c>
      <c r="M484" s="8">
        <v>7.21</v>
      </c>
      <c r="N484" s="8">
        <v>11.73</v>
      </c>
      <c r="O484" s="8">
        <v>2.2200000000000002</v>
      </c>
      <c r="P484" s="8">
        <v>0.1794</v>
      </c>
      <c r="Q484" s="8">
        <v>0.14729999999999999</v>
      </c>
      <c r="R484" s="8">
        <v>5.6899999999999999E-2</v>
      </c>
      <c r="S484" s="8">
        <v>1.06E-2</v>
      </c>
      <c r="T484" s="8">
        <v>99.0381</v>
      </c>
      <c r="U484" s="8">
        <v>53.443400785920289</v>
      </c>
      <c r="V484" s="9">
        <f t="shared" si="7"/>
        <v>227.60000000000002</v>
      </c>
    </row>
    <row r="485" spans="1:22" x14ac:dyDescent="0.2">
      <c r="A485" s="8" t="s">
        <v>645</v>
      </c>
      <c r="B485" s="8" t="s">
        <v>9</v>
      </c>
      <c r="C485" s="8" t="s">
        <v>89</v>
      </c>
      <c r="D485" s="9">
        <v>1151</v>
      </c>
      <c r="E485" s="8">
        <v>63.878999999999998</v>
      </c>
      <c r="F485" s="8">
        <v>22.152666666666665</v>
      </c>
      <c r="G485" s="8" t="s">
        <v>54</v>
      </c>
      <c r="H485" s="16">
        <v>50.39</v>
      </c>
      <c r="I485" s="8">
        <v>1.73</v>
      </c>
      <c r="J485" s="8">
        <v>13.85</v>
      </c>
      <c r="K485" s="8">
        <v>13.12</v>
      </c>
      <c r="L485" s="8">
        <v>0.21859999999999999</v>
      </c>
      <c r="M485" s="8">
        <v>6.62</v>
      </c>
      <c r="N485" s="8">
        <v>12.19</v>
      </c>
      <c r="O485" s="8">
        <v>1.8</v>
      </c>
      <c r="P485" s="8">
        <v>0.21970000000000001</v>
      </c>
      <c r="Q485" s="8">
        <v>0.17319999999999999</v>
      </c>
      <c r="R485" s="8">
        <v>7.85E-2</v>
      </c>
      <c r="S485" s="8">
        <v>1.1599999999999999E-2</v>
      </c>
      <c r="T485" s="8">
        <v>100.4016</v>
      </c>
      <c r="U485" s="8">
        <v>49.984003182820715</v>
      </c>
      <c r="V485" s="9">
        <f t="shared" si="7"/>
        <v>314.00000000000006</v>
      </c>
    </row>
    <row r="486" spans="1:22" x14ac:dyDescent="0.2">
      <c r="A486" s="8" t="s">
        <v>646</v>
      </c>
      <c r="B486" s="8" t="s">
        <v>9</v>
      </c>
      <c r="C486" s="8" t="s">
        <v>89</v>
      </c>
      <c r="D486" s="9">
        <v>1151</v>
      </c>
      <c r="E486" s="8">
        <v>63.878999999999998</v>
      </c>
      <c r="F486" s="8">
        <v>22.152666666666665</v>
      </c>
      <c r="G486" s="8" t="s">
        <v>54</v>
      </c>
      <c r="H486" s="16">
        <v>49.37</v>
      </c>
      <c r="I486" s="8">
        <v>1.69</v>
      </c>
      <c r="J486" s="8">
        <v>13.63</v>
      </c>
      <c r="K486" s="8">
        <v>13.14</v>
      </c>
      <c r="L486" s="8">
        <v>0.24690000000000001</v>
      </c>
      <c r="M486" s="8">
        <v>6.56</v>
      </c>
      <c r="N486" s="8">
        <v>12.23</v>
      </c>
      <c r="O486" s="8">
        <v>2.1800000000000002</v>
      </c>
      <c r="P486" s="8">
        <v>0.20549999999999999</v>
      </c>
      <c r="Q486" s="8">
        <v>0.1376</v>
      </c>
      <c r="R486" s="8">
        <v>9.1200000000000003E-2</v>
      </c>
      <c r="S486" s="8">
        <v>1.11E-2</v>
      </c>
      <c r="T486" s="8">
        <v>99.4923</v>
      </c>
      <c r="U486" s="8">
        <v>49.718306249366954</v>
      </c>
      <c r="V486" s="9">
        <f t="shared" si="7"/>
        <v>364.80000000000007</v>
      </c>
    </row>
    <row r="487" spans="1:22" x14ac:dyDescent="0.2">
      <c r="A487" s="8" t="s">
        <v>647</v>
      </c>
      <c r="B487" s="8" t="s">
        <v>9</v>
      </c>
      <c r="C487" s="8" t="s">
        <v>89</v>
      </c>
      <c r="D487" s="9">
        <v>1151</v>
      </c>
      <c r="E487" s="8">
        <v>63.878999999999998</v>
      </c>
      <c r="F487" s="8">
        <v>22.152666666666665</v>
      </c>
      <c r="G487" s="8" t="s">
        <v>54</v>
      </c>
      <c r="H487" s="16">
        <v>50.06</v>
      </c>
      <c r="I487" s="8">
        <v>1.79</v>
      </c>
      <c r="J487" s="8">
        <v>13.62</v>
      </c>
      <c r="K487" s="8">
        <v>13.15</v>
      </c>
      <c r="L487" s="8">
        <v>0.24099999999999999</v>
      </c>
      <c r="M487" s="8">
        <v>6.41</v>
      </c>
      <c r="N487" s="8">
        <v>12.17</v>
      </c>
      <c r="O487" s="8">
        <v>1.62</v>
      </c>
      <c r="P487" s="8">
        <v>0.20169999999999999</v>
      </c>
      <c r="Q487" s="8">
        <v>0.13400000000000001</v>
      </c>
      <c r="R487" s="8">
        <v>9.4200000000000006E-2</v>
      </c>
      <c r="S487" s="8">
        <v>1.29E-2</v>
      </c>
      <c r="T487" s="8">
        <v>99.503799999999998</v>
      </c>
      <c r="U487" s="8">
        <v>49.121091871092126</v>
      </c>
      <c r="V487" s="9">
        <f t="shared" si="7"/>
        <v>376.80000000000007</v>
      </c>
    </row>
    <row r="488" spans="1:22" x14ac:dyDescent="0.2">
      <c r="A488" s="8" t="s">
        <v>648</v>
      </c>
      <c r="B488" s="8" t="s">
        <v>9</v>
      </c>
      <c r="C488" s="8" t="s">
        <v>89</v>
      </c>
      <c r="D488" s="9">
        <v>1151</v>
      </c>
      <c r="E488" s="8">
        <v>63.878999999999998</v>
      </c>
      <c r="F488" s="8">
        <v>22.152666666666665</v>
      </c>
      <c r="G488" s="8" t="s">
        <v>54</v>
      </c>
      <c r="H488" s="16">
        <v>50.38</v>
      </c>
      <c r="I488" s="8">
        <v>1.69</v>
      </c>
      <c r="J488" s="8">
        <v>13.94</v>
      </c>
      <c r="K488" s="8">
        <v>13.08</v>
      </c>
      <c r="L488" s="8">
        <v>0.25030000000000002</v>
      </c>
      <c r="M488" s="8">
        <v>6.56</v>
      </c>
      <c r="N488" s="8">
        <v>12.28</v>
      </c>
      <c r="O488" s="8">
        <v>2.08</v>
      </c>
      <c r="P488" s="8">
        <v>0.22109999999999999</v>
      </c>
      <c r="Q488" s="8">
        <v>0.20039999999999999</v>
      </c>
      <c r="R488" s="8">
        <v>7.5999999999999998E-2</v>
      </c>
      <c r="S488" s="8">
        <v>1.3599999999999999E-2</v>
      </c>
      <c r="T488" s="8">
        <v>100.7714</v>
      </c>
      <c r="U488" s="8">
        <v>49.832720568745891</v>
      </c>
      <c r="V488" s="9">
        <f t="shared" si="7"/>
        <v>304</v>
      </c>
    </row>
    <row r="489" spans="1:22" x14ac:dyDescent="0.2">
      <c r="A489" s="8" t="s">
        <v>649</v>
      </c>
      <c r="B489" s="8" t="s">
        <v>9</v>
      </c>
      <c r="C489" s="8" t="s">
        <v>89</v>
      </c>
      <c r="D489" s="9">
        <v>1151</v>
      </c>
      <c r="E489" s="8">
        <v>63.878999999999998</v>
      </c>
      <c r="F489" s="8">
        <v>22.152666666666665</v>
      </c>
      <c r="G489" s="8" t="s">
        <v>54</v>
      </c>
      <c r="H489" s="16">
        <v>49.66</v>
      </c>
      <c r="I489" s="8">
        <v>1.76</v>
      </c>
      <c r="J489" s="8">
        <v>13.7</v>
      </c>
      <c r="K489" s="8">
        <v>13.04</v>
      </c>
      <c r="L489" s="8">
        <v>0.24049999999999999</v>
      </c>
      <c r="M489" s="8">
        <v>6.69</v>
      </c>
      <c r="N489" s="8">
        <v>12.18</v>
      </c>
      <c r="O489" s="8">
        <v>2.2000000000000002</v>
      </c>
      <c r="P489" s="8">
        <v>0.22220000000000001</v>
      </c>
      <c r="Q489" s="8">
        <v>0.1736</v>
      </c>
      <c r="R489" s="8">
        <v>8.7599999999999997E-2</v>
      </c>
      <c r="S489" s="8">
        <v>7.4000000000000003E-3</v>
      </c>
      <c r="T489" s="8">
        <v>99.961299999999994</v>
      </c>
      <c r="U489" s="8">
        <v>50.399862937599835</v>
      </c>
      <c r="V489" s="9">
        <f t="shared" si="7"/>
        <v>350.40000000000003</v>
      </c>
    </row>
    <row r="490" spans="1:22" x14ac:dyDescent="0.2">
      <c r="A490" s="8" t="s">
        <v>650</v>
      </c>
      <c r="B490" s="8" t="s">
        <v>9</v>
      </c>
      <c r="C490" s="8" t="s">
        <v>89</v>
      </c>
      <c r="D490" s="9">
        <v>1151</v>
      </c>
      <c r="E490" s="8">
        <v>63.878999999999998</v>
      </c>
      <c r="F490" s="8">
        <v>22.152666666666665</v>
      </c>
      <c r="G490" s="8" t="s">
        <v>54</v>
      </c>
      <c r="H490" s="16">
        <v>49.79</v>
      </c>
      <c r="I490" s="8">
        <v>1.69</v>
      </c>
      <c r="J490" s="8">
        <v>13.72</v>
      </c>
      <c r="K490" s="8">
        <v>12.99</v>
      </c>
      <c r="L490" s="8">
        <v>0.20979999999999999</v>
      </c>
      <c r="M490" s="8">
        <v>6.64</v>
      </c>
      <c r="N490" s="8">
        <v>12.35</v>
      </c>
      <c r="O490" s="8">
        <v>2.04</v>
      </c>
      <c r="P490" s="8">
        <v>0.21479999999999999</v>
      </c>
      <c r="Q490" s="8">
        <v>0.15260000000000001</v>
      </c>
      <c r="R490" s="8">
        <v>0.10730000000000001</v>
      </c>
      <c r="S490" s="8">
        <v>1.38E-2</v>
      </c>
      <c r="T490" s="8">
        <v>99.918300000000002</v>
      </c>
      <c r="U490" s="8">
        <v>50.308362931971018</v>
      </c>
      <c r="V490" s="9">
        <f t="shared" si="7"/>
        <v>429.20000000000005</v>
      </c>
    </row>
    <row r="491" spans="1:22" x14ac:dyDescent="0.2">
      <c r="A491" s="8" t="s">
        <v>651</v>
      </c>
      <c r="B491" s="8" t="s">
        <v>9</v>
      </c>
      <c r="C491" s="8" t="s">
        <v>89</v>
      </c>
      <c r="D491" s="9">
        <v>1151</v>
      </c>
      <c r="E491" s="8">
        <v>63.878999999999998</v>
      </c>
      <c r="F491" s="8">
        <v>22.152666666666665</v>
      </c>
      <c r="G491" s="8" t="s">
        <v>54</v>
      </c>
      <c r="H491" s="16">
        <v>49.6</v>
      </c>
      <c r="I491" s="8">
        <v>1.68</v>
      </c>
      <c r="J491" s="8">
        <v>13.52</v>
      </c>
      <c r="K491" s="8">
        <v>13.1</v>
      </c>
      <c r="L491" s="8">
        <v>0.24229999999999999</v>
      </c>
      <c r="M491" s="8">
        <v>6.6</v>
      </c>
      <c r="N491" s="8">
        <v>12.29</v>
      </c>
      <c r="O491" s="8">
        <v>1.85</v>
      </c>
      <c r="P491" s="8">
        <v>0.20649999999999999</v>
      </c>
      <c r="Q491" s="8">
        <v>0.22259999999999999</v>
      </c>
      <c r="R491" s="8">
        <v>8.7099999999999997E-2</v>
      </c>
      <c r="S491" s="8">
        <v>9.9000000000000008E-3</v>
      </c>
      <c r="T491" s="8">
        <v>99.4084</v>
      </c>
      <c r="U491" s="8">
        <v>49.946499012500944</v>
      </c>
      <c r="V491" s="9">
        <f t="shared" si="7"/>
        <v>348.40000000000003</v>
      </c>
    </row>
    <row r="492" spans="1:22" x14ac:dyDescent="0.2">
      <c r="A492" s="8" t="s">
        <v>652</v>
      </c>
      <c r="B492" s="8" t="s">
        <v>9</v>
      </c>
      <c r="C492" s="8" t="s">
        <v>89</v>
      </c>
      <c r="D492" s="9">
        <v>1151</v>
      </c>
      <c r="E492" s="8">
        <v>63.878999999999998</v>
      </c>
      <c r="F492" s="8">
        <v>22.152666666666665</v>
      </c>
      <c r="G492" s="8" t="s">
        <v>54</v>
      </c>
      <c r="H492" s="16">
        <v>49.89</v>
      </c>
      <c r="I492" s="8">
        <v>1.69</v>
      </c>
      <c r="J492" s="8">
        <v>13.54</v>
      </c>
      <c r="K492" s="8">
        <v>13.11</v>
      </c>
      <c r="L492" s="8">
        <v>0.2437</v>
      </c>
      <c r="M492" s="8">
        <v>6.66</v>
      </c>
      <c r="N492" s="8">
        <v>12.16</v>
      </c>
      <c r="O492" s="8">
        <v>1.74</v>
      </c>
      <c r="P492" s="8">
        <v>0.2291</v>
      </c>
      <c r="Q492" s="8">
        <v>0.1774</v>
      </c>
      <c r="R492" s="8">
        <v>7.0300000000000001E-2</v>
      </c>
      <c r="S492" s="8">
        <v>1.06E-2</v>
      </c>
      <c r="T492" s="8">
        <v>99.521100000000004</v>
      </c>
      <c r="U492" s="8">
        <v>50.153667707041983</v>
      </c>
      <c r="V492" s="9">
        <f t="shared" si="7"/>
        <v>281.20000000000005</v>
      </c>
    </row>
    <row r="493" spans="1:22" x14ac:dyDescent="0.2">
      <c r="A493" s="8" t="s">
        <v>653</v>
      </c>
      <c r="B493" s="8" t="s">
        <v>9</v>
      </c>
      <c r="C493" s="8" t="s">
        <v>89</v>
      </c>
      <c r="D493" s="9">
        <v>1151</v>
      </c>
      <c r="E493" s="8">
        <v>63.878999999999998</v>
      </c>
      <c r="F493" s="8">
        <v>22.152666666666665</v>
      </c>
      <c r="G493" s="8" t="s">
        <v>54</v>
      </c>
      <c r="H493" s="16">
        <v>50.01</v>
      </c>
      <c r="I493" s="8">
        <v>1.69</v>
      </c>
      <c r="J493" s="8">
        <v>13.63</v>
      </c>
      <c r="K493" s="8">
        <v>13.09</v>
      </c>
      <c r="L493" s="8">
        <v>0.24779999999999999</v>
      </c>
      <c r="M493" s="8">
        <v>6.67</v>
      </c>
      <c r="N493" s="8">
        <v>12.34</v>
      </c>
      <c r="O493" s="8">
        <v>1.62</v>
      </c>
      <c r="P493" s="8">
        <v>0.21010000000000001</v>
      </c>
      <c r="Q493" s="8">
        <v>0.1268</v>
      </c>
      <c r="R493" s="8">
        <v>9.3100000000000002E-2</v>
      </c>
      <c r="S493" s="8">
        <v>1.32E-2</v>
      </c>
      <c r="T493" s="8">
        <v>99.741</v>
      </c>
      <c r="U493" s="8">
        <v>50.229343913149911</v>
      </c>
      <c r="V493" s="9">
        <f t="shared" si="7"/>
        <v>372.40000000000003</v>
      </c>
    </row>
    <row r="494" spans="1:22" x14ac:dyDescent="0.2">
      <c r="A494" s="8" t="s">
        <v>654</v>
      </c>
      <c r="B494" s="8" t="s">
        <v>9</v>
      </c>
      <c r="C494" s="8" t="s">
        <v>89</v>
      </c>
      <c r="D494" s="9">
        <v>1151</v>
      </c>
      <c r="E494" s="8">
        <v>63.878999999999998</v>
      </c>
      <c r="F494" s="8">
        <v>22.152666666666665</v>
      </c>
      <c r="G494" s="8" t="s">
        <v>54</v>
      </c>
      <c r="H494" s="16">
        <v>49.62</v>
      </c>
      <c r="I494" s="8">
        <v>1.74</v>
      </c>
      <c r="J494" s="8">
        <v>13.64</v>
      </c>
      <c r="K494" s="8">
        <v>13.16</v>
      </c>
      <c r="L494" s="8">
        <v>0.21260000000000001</v>
      </c>
      <c r="M494" s="8">
        <v>6.05</v>
      </c>
      <c r="N494" s="8">
        <v>12.36</v>
      </c>
      <c r="O494" s="8">
        <v>1.96</v>
      </c>
      <c r="P494" s="8">
        <v>0.2102</v>
      </c>
      <c r="Q494" s="8">
        <v>0.13780000000000001</v>
      </c>
      <c r="R494" s="8">
        <v>9.3299999999999994E-2</v>
      </c>
      <c r="S494" s="8">
        <v>1.2E-2</v>
      </c>
      <c r="T494" s="8">
        <v>99.195899999999995</v>
      </c>
      <c r="U494" s="8">
        <v>47.658685697456121</v>
      </c>
      <c r="V494" s="9">
        <f t="shared" si="7"/>
        <v>373.2</v>
      </c>
    </row>
    <row r="495" spans="1:22" x14ac:dyDescent="0.2">
      <c r="A495" s="8" t="s">
        <v>655</v>
      </c>
      <c r="B495" s="8" t="s">
        <v>9</v>
      </c>
      <c r="C495" s="8" t="s">
        <v>89</v>
      </c>
      <c r="D495" s="9">
        <v>1151</v>
      </c>
      <c r="E495" s="8">
        <v>63.878999999999998</v>
      </c>
      <c r="F495" s="8">
        <v>22.152666666666665</v>
      </c>
      <c r="G495" s="8" t="s">
        <v>54</v>
      </c>
      <c r="H495" s="16">
        <v>49.83</v>
      </c>
      <c r="I495" s="8">
        <v>1.73</v>
      </c>
      <c r="J495" s="8">
        <v>13.6</v>
      </c>
      <c r="K495" s="8">
        <v>12.97</v>
      </c>
      <c r="L495" s="8">
        <v>0.21340000000000001</v>
      </c>
      <c r="M495" s="8">
        <v>6.61</v>
      </c>
      <c r="N495" s="8">
        <v>12.31</v>
      </c>
      <c r="O495" s="8">
        <v>1.84</v>
      </c>
      <c r="P495" s="8">
        <v>0.20949999999999999</v>
      </c>
      <c r="Q495" s="8">
        <v>0.14269999999999999</v>
      </c>
      <c r="R495" s="8">
        <v>8.4599999999999995E-2</v>
      </c>
      <c r="S495" s="8">
        <v>7.7000000000000002E-3</v>
      </c>
      <c r="T495" s="8">
        <v>99.547899999999998</v>
      </c>
      <c r="U495" s="8">
        <v>50.233678208460432</v>
      </c>
      <c r="V495" s="9">
        <f t="shared" si="7"/>
        <v>338.40000000000003</v>
      </c>
    </row>
    <row r="496" spans="1:22" x14ac:dyDescent="0.2">
      <c r="A496" s="8" t="s">
        <v>656</v>
      </c>
      <c r="B496" s="8" t="s">
        <v>9</v>
      </c>
      <c r="C496" s="8" t="s">
        <v>90</v>
      </c>
      <c r="D496" s="9">
        <v>1151</v>
      </c>
      <c r="E496" s="8">
        <v>63.876083333333334</v>
      </c>
      <c r="F496" s="8">
        <v>22.151166666666665</v>
      </c>
      <c r="G496" s="8" t="s">
        <v>54</v>
      </c>
      <c r="H496" s="16">
        <v>49.5</v>
      </c>
      <c r="I496" s="8">
        <v>1.5378000000000001</v>
      </c>
      <c r="J496" s="8">
        <v>14</v>
      </c>
      <c r="K496" s="8">
        <v>12</v>
      </c>
      <c r="L496" s="8">
        <v>0.2228</v>
      </c>
      <c r="M496" s="8">
        <v>6.86</v>
      </c>
      <c r="N496" s="8">
        <v>12.41</v>
      </c>
      <c r="O496" s="8">
        <v>2.1800000000000002</v>
      </c>
      <c r="P496" s="8">
        <v>0.19439999999999999</v>
      </c>
      <c r="Q496" s="8">
        <v>0.13689999999999999</v>
      </c>
      <c r="R496" s="8">
        <v>8.0799999999999997E-2</v>
      </c>
      <c r="S496" s="8">
        <v>6.7000000000000002E-3</v>
      </c>
      <c r="T496" s="8">
        <v>99.129400000000004</v>
      </c>
      <c r="U496" s="8">
        <v>53.101097762714495</v>
      </c>
      <c r="V496" s="9">
        <f t="shared" si="7"/>
        <v>323.2</v>
      </c>
    </row>
    <row r="497" spans="1:22" x14ac:dyDescent="0.2">
      <c r="A497" s="8" t="s">
        <v>657</v>
      </c>
      <c r="B497" s="8" t="s">
        <v>9</v>
      </c>
      <c r="C497" s="8" t="s">
        <v>90</v>
      </c>
      <c r="D497" s="9">
        <v>1151</v>
      </c>
      <c r="E497" s="8">
        <v>63.876083333333334</v>
      </c>
      <c r="F497" s="8">
        <v>22.151166666666665</v>
      </c>
      <c r="G497" s="8" t="s">
        <v>54</v>
      </c>
      <c r="H497" s="16">
        <v>49.39</v>
      </c>
      <c r="I497" s="8">
        <v>1.5650999999999999</v>
      </c>
      <c r="J497" s="8">
        <v>14.08</v>
      </c>
      <c r="K497" s="8">
        <v>12.32</v>
      </c>
      <c r="L497" s="8">
        <v>0.1971</v>
      </c>
      <c r="M497" s="8">
        <v>7.11</v>
      </c>
      <c r="N497" s="8">
        <v>12.38</v>
      </c>
      <c r="O497" s="8">
        <v>2.2400000000000002</v>
      </c>
      <c r="P497" s="8">
        <v>0.20100000000000001</v>
      </c>
      <c r="Q497" s="8">
        <v>0.123</v>
      </c>
      <c r="R497" s="8">
        <v>6.5799999999999997E-2</v>
      </c>
      <c r="S497" s="8">
        <v>7.0000000000000001E-3</v>
      </c>
      <c r="T497" s="8">
        <v>99.679000000000002</v>
      </c>
      <c r="U497" s="8">
        <v>53.337052559610875</v>
      </c>
      <c r="V497" s="9">
        <f t="shared" si="7"/>
        <v>263.2</v>
      </c>
    </row>
    <row r="498" spans="1:22" x14ac:dyDescent="0.2">
      <c r="A498" s="8" t="s">
        <v>658</v>
      </c>
      <c r="B498" s="8" t="s">
        <v>9</v>
      </c>
      <c r="C498" s="8" t="s">
        <v>90</v>
      </c>
      <c r="D498" s="9">
        <v>1151</v>
      </c>
      <c r="E498" s="8">
        <v>63.876083333333334</v>
      </c>
      <c r="F498" s="8">
        <v>22.151166666666665</v>
      </c>
      <c r="G498" s="8" t="s">
        <v>54</v>
      </c>
      <c r="H498" s="16">
        <v>49.59</v>
      </c>
      <c r="I498" s="8">
        <v>1.5809</v>
      </c>
      <c r="J498" s="8">
        <v>14.12</v>
      </c>
      <c r="K498" s="8">
        <v>12.23</v>
      </c>
      <c r="L498" s="8">
        <v>0.19550000000000001</v>
      </c>
      <c r="M498" s="8">
        <v>6.98</v>
      </c>
      <c r="N498" s="8">
        <v>12.31</v>
      </c>
      <c r="O498" s="8">
        <v>2.25</v>
      </c>
      <c r="P498" s="8">
        <v>0.20030000000000001</v>
      </c>
      <c r="Q498" s="8">
        <v>0.14599999999999999</v>
      </c>
      <c r="R498" s="8">
        <v>7.3999999999999996E-2</v>
      </c>
      <c r="S498" s="8">
        <v>1.46E-2</v>
      </c>
      <c r="T498" s="8">
        <v>99.691299999999998</v>
      </c>
      <c r="U498" s="8">
        <v>53.060158146576427</v>
      </c>
      <c r="V498" s="9">
        <f t="shared" si="7"/>
        <v>296</v>
      </c>
    </row>
    <row r="499" spans="1:22" x14ac:dyDescent="0.2">
      <c r="A499" s="8" t="s">
        <v>659</v>
      </c>
      <c r="B499" s="8" t="s">
        <v>9</v>
      </c>
      <c r="C499" s="8" t="s">
        <v>90</v>
      </c>
      <c r="D499" s="9">
        <v>1151</v>
      </c>
      <c r="E499" s="8">
        <v>63.876083333333334</v>
      </c>
      <c r="F499" s="8">
        <v>22.151166666666665</v>
      </c>
      <c r="G499" s="8" t="s">
        <v>54</v>
      </c>
      <c r="H499" s="16">
        <v>49.38</v>
      </c>
      <c r="I499" s="8">
        <v>1.5603</v>
      </c>
      <c r="J499" s="8">
        <v>14.07</v>
      </c>
      <c r="K499" s="8">
        <v>12.14</v>
      </c>
      <c r="L499" s="8">
        <v>0.20100000000000001</v>
      </c>
      <c r="M499" s="8">
        <v>6.95</v>
      </c>
      <c r="N499" s="8">
        <v>12.33</v>
      </c>
      <c r="O499" s="8">
        <v>2.23</v>
      </c>
      <c r="P499" s="8">
        <v>0.2019</v>
      </c>
      <c r="Q499" s="8">
        <v>0.1401</v>
      </c>
      <c r="R499" s="8">
        <v>5.5500000000000001E-2</v>
      </c>
      <c r="S499" s="8">
        <v>6.3E-3</v>
      </c>
      <c r="T499" s="8">
        <v>99.265100000000004</v>
      </c>
      <c r="U499" s="8">
        <v>53.136835206965401</v>
      </c>
      <c r="V499" s="9">
        <f t="shared" si="7"/>
        <v>222</v>
      </c>
    </row>
    <row r="500" spans="1:22" x14ac:dyDescent="0.2">
      <c r="A500" s="8" t="s">
        <v>660</v>
      </c>
      <c r="B500" s="8" t="s">
        <v>9</v>
      </c>
      <c r="C500" s="8" t="s">
        <v>90</v>
      </c>
      <c r="D500" s="9">
        <v>1151</v>
      </c>
      <c r="E500" s="8">
        <v>63.876083333333334</v>
      </c>
      <c r="F500" s="8">
        <v>22.151166666666665</v>
      </c>
      <c r="G500" s="8" t="s">
        <v>54</v>
      </c>
      <c r="H500" s="16">
        <v>49.61</v>
      </c>
      <c r="I500" s="8">
        <v>1.6193</v>
      </c>
      <c r="J500" s="8">
        <v>13.99</v>
      </c>
      <c r="K500" s="8">
        <v>12.08</v>
      </c>
      <c r="L500" s="8">
        <v>0.19600000000000001</v>
      </c>
      <c r="M500" s="8">
        <v>7.02</v>
      </c>
      <c r="N500" s="8">
        <v>12.41</v>
      </c>
      <c r="O500" s="8">
        <v>2.2400000000000002</v>
      </c>
      <c r="P500" s="8">
        <v>0.1915</v>
      </c>
      <c r="Q500" s="8">
        <v>0.1406</v>
      </c>
      <c r="R500" s="8">
        <v>6.3799999999999996E-2</v>
      </c>
      <c r="S500" s="8">
        <v>8.3000000000000001E-3</v>
      </c>
      <c r="T500" s="8">
        <v>99.569500000000005</v>
      </c>
      <c r="U500" s="8">
        <v>53.509583307609155</v>
      </c>
      <c r="V500" s="9">
        <f t="shared" si="7"/>
        <v>255.20000000000002</v>
      </c>
    </row>
    <row r="501" spans="1:22" x14ac:dyDescent="0.2">
      <c r="A501" s="8" t="s">
        <v>661</v>
      </c>
      <c r="B501" s="8" t="s">
        <v>9</v>
      </c>
      <c r="C501" s="8" t="s">
        <v>90</v>
      </c>
      <c r="D501" s="9">
        <v>1151</v>
      </c>
      <c r="E501" s="8">
        <v>63.876083333333334</v>
      </c>
      <c r="F501" s="8">
        <v>22.151166666666665</v>
      </c>
      <c r="G501" s="8" t="s">
        <v>54</v>
      </c>
      <c r="H501" s="16">
        <v>49.56</v>
      </c>
      <c r="I501" s="8">
        <v>1.5709</v>
      </c>
      <c r="J501" s="8">
        <v>13.96</v>
      </c>
      <c r="K501" s="8">
        <v>12.27</v>
      </c>
      <c r="L501" s="8">
        <v>0.19869999999999999</v>
      </c>
      <c r="M501" s="8">
        <v>7.01</v>
      </c>
      <c r="N501" s="8">
        <v>12.5</v>
      </c>
      <c r="O501" s="8">
        <v>2.14</v>
      </c>
      <c r="P501" s="8">
        <v>0.20130000000000001</v>
      </c>
      <c r="Q501" s="8">
        <v>0.1454</v>
      </c>
      <c r="R501" s="8">
        <v>7.2599999999999998E-2</v>
      </c>
      <c r="S501" s="8">
        <v>8.8999999999999999E-3</v>
      </c>
      <c r="T501" s="8">
        <v>99.637799999999999</v>
      </c>
      <c r="U501" s="8">
        <v>53.085648383175688</v>
      </c>
      <c r="V501" s="9">
        <f t="shared" si="7"/>
        <v>290.39999999999998</v>
      </c>
    </row>
    <row r="502" spans="1:22" x14ac:dyDescent="0.2">
      <c r="A502" s="8" t="s">
        <v>662</v>
      </c>
      <c r="B502" s="8" t="s">
        <v>9</v>
      </c>
      <c r="C502" s="8" t="s">
        <v>90</v>
      </c>
      <c r="D502" s="9">
        <v>1151</v>
      </c>
      <c r="E502" s="8">
        <v>63.876083333333334</v>
      </c>
      <c r="F502" s="8">
        <v>22.151166666666665</v>
      </c>
      <c r="G502" s="8" t="s">
        <v>54</v>
      </c>
      <c r="H502" s="16">
        <v>49.64</v>
      </c>
      <c r="I502" s="8">
        <v>1.5795999999999999</v>
      </c>
      <c r="J502" s="8">
        <v>14.05</v>
      </c>
      <c r="K502" s="8">
        <v>12.24</v>
      </c>
      <c r="L502" s="8">
        <v>0.1817</v>
      </c>
      <c r="M502" s="8">
        <v>6.93</v>
      </c>
      <c r="N502" s="8">
        <v>12.45</v>
      </c>
      <c r="O502" s="8">
        <v>2.1800000000000002</v>
      </c>
      <c r="P502" s="8">
        <v>0.19489999999999999</v>
      </c>
      <c r="Q502" s="8">
        <v>0.15509999999999999</v>
      </c>
      <c r="R502" s="8">
        <v>5.7200000000000001E-2</v>
      </c>
      <c r="S502" s="8">
        <v>8.5000000000000006E-3</v>
      </c>
      <c r="T502" s="8">
        <v>99.667000000000002</v>
      </c>
      <c r="U502" s="8">
        <v>52.860699336496118</v>
      </c>
      <c r="V502" s="9">
        <f t="shared" si="7"/>
        <v>228.8</v>
      </c>
    </row>
    <row r="503" spans="1:22" x14ac:dyDescent="0.2">
      <c r="A503" s="8" t="s">
        <v>663</v>
      </c>
      <c r="B503" s="8" t="s">
        <v>9</v>
      </c>
      <c r="C503" s="8" t="s">
        <v>90</v>
      </c>
      <c r="D503" s="9">
        <v>1151</v>
      </c>
      <c r="E503" s="8">
        <v>63.876083333333334</v>
      </c>
      <c r="F503" s="8">
        <v>22.151166666666665</v>
      </c>
      <c r="G503" s="8" t="s">
        <v>54</v>
      </c>
      <c r="H503" s="16">
        <v>49.52</v>
      </c>
      <c r="I503" s="8">
        <v>1.5764</v>
      </c>
      <c r="J503" s="8">
        <v>13.92</v>
      </c>
      <c r="K503" s="8">
        <v>12.07</v>
      </c>
      <c r="L503" s="8">
        <v>0.20469999999999999</v>
      </c>
      <c r="M503" s="8">
        <v>7.07</v>
      </c>
      <c r="N503" s="8">
        <v>12.32</v>
      </c>
      <c r="O503" s="8">
        <v>2.25</v>
      </c>
      <c r="P503" s="8">
        <v>0.1903</v>
      </c>
      <c r="Q503" s="8">
        <v>6.8400000000000002E-2</v>
      </c>
      <c r="R503" s="8">
        <v>7.4300000000000005E-2</v>
      </c>
      <c r="S503" s="8">
        <v>1.01E-2</v>
      </c>
      <c r="T503" s="8">
        <v>99.274199999999993</v>
      </c>
      <c r="U503" s="8">
        <v>53.706686745678297</v>
      </c>
      <c r="V503" s="9">
        <f t="shared" si="7"/>
        <v>297.20000000000005</v>
      </c>
    </row>
    <row r="504" spans="1:22" x14ac:dyDescent="0.2">
      <c r="A504" s="8" t="s">
        <v>664</v>
      </c>
      <c r="B504" s="8" t="s">
        <v>9</v>
      </c>
      <c r="C504" s="8" t="s">
        <v>90</v>
      </c>
      <c r="D504" s="9">
        <v>1151</v>
      </c>
      <c r="E504" s="8">
        <v>63.876083333333334</v>
      </c>
      <c r="F504" s="8">
        <v>22.151166666666665</v>
      </c>
      <c r="G504" s="8" t="s">
        <v>54</v>
      </c>
      <c r="H504" s="16">
        <v>49.36</v>
      </c>
      <c r="I504" s="8">
        <v>1.5275000000000001</v>
      </c>
      <c r="J504" s="8">
        <v>14.15</v>
      </c>
      <c r="K504" s="8">
        <v>12.12</v>
      </c>
      <c r="L504" s="8">
        <v>0.20530000000000001</v>
      </c>
      <c r="M504" s="8">
        <v>7.12</v>
      </c>
      <c r="N504" s="8">
        <v>12.31</v>
      </c>
      <c r="O504" s="8">
        <v>2.13</v>
      </c>
      <c r="P504" s="8">
        <v>0.16750000000000001</v>
      </c>
      <c r="Q504" s="8">
        <v>0.1198</v>
      </c>
      <c r="R504" s="8">
        <v>7.1300000000000002E-2</v>
      </c>
      <c r="S504" s="8">
        <v>4.7999999999999996E-3</v>
      </c>
      <c r="T504" s="8">
        <v>99.286199999999994</v>
      </c>
      <c r="U504" s="8">
        <v>53.779111099537275</v>
      </c>
      <c r="V504" s="9">
        <f t="shared" si="7"/>
        <v>285.20000000000005</v>
      </c>
    </row>
    <row r="505" spans="1:22" x14ac:dyDescent="0.2">
      <c r="A505" s="8" t="s">
        <v>665</v>
      </c>
      <c r="B505" s="8" t="s">
        <v>9</v>
      </c>
      <c r="C505" s="8" t="s">
        <v>90</v>
      </c>
      <c r="D505" s="9">
        <v>1151</v>
      </c>
      <c r="E505" s="8">
        <v>63.876083333333334</v>
      </c>
      <c r="F505" s="8">
        <v>22.151166666666665</v>
      </c>
      <c r="G505" s="8" t="s">
        <v>54</v>
      </c>
      <c r="H505" s="16">
        <v>49.29</v>
      </c>
      <c r="I505" s="8">
        <v>1.5933999999999999</v>
      </c>
      <c r="J505" s="8">
        <v>14.1</v>
      </c>
      <c r="K505" s="8">
        <v>12.24</v>
      </c>
      <c r="L505" s="8">
        <v>0.18959999999999999</v>
      </c>
      <c r="M505" s="8">
        <v>7.07</v>
      </c>
      <c r="N505" s="8">
        <v>12.42</v>
      </c>
      <c r="O505" s="8">
        <v>2.2400000000000002</v>
      </c>
      <c r="P505" s="8">
        <v>0.17499999999999999</v>
      </c>
      <c r="Q505" s="8">
        <v>0.11849999999999999</v>
      </c>
      <c r="R505" s="8">
        <v>7.5999999999999998E-2</v>
      </c>
      <c r="S505" s="8">
        <v>9.5999999999999992E-3</v>
      </c>
      <c r="T505" s="8">
        <v>99.522099999999995</v>
      </c>
      <c r="U505" s="8">
        <v>53.358777645899522</v>
      </c>
      <c r="V505" s="9">
        <f t="shared" si="7"/>
        <v>304</v>
      </c>
    </row>
    <row r="506" spans="1:22" x14ac:dyDescent="0.2">
      <c r="A506" s="8" t="s">
        <v>666</v>
      </c>
      <c r="B506" s="8" t="s">
        <v>9</v>
      </c>
      <c r="C506" s="8" t="s">
        <v>91</v>
      </c>
      <c r="D506" s="9">
        <v>1151</v>
      </c>
      <c r="E506" s="8">
        <v>63.871499999999997</v>
      </c>
      <c r="F506" s="8">
        <v>22.161527777777778</v>
      </c>
      <c r="G506" s="8" t="s">
        <v>54</v>
      </c>
      <c r="H506" s="16">
        <v>49.53</v>
      </c>
      <c r="I506" s="8">
        <v>1.6329</v>
      </c>
      <c r="J506" s="8">
        <v>13.69</v>
      </c>
      <c r="K506" s="8">
        <v>12.58</v>
      </c>
      <c r="L506" s="8">
        <v>0.21199999999999999</v>
      </c>
      <c r="M506" s="8">
        <v>6.86</v>
      </c>
      <c r="N506" s="8">
        <v>12.28</v>
      </c>
      <c r="O506" s="8">
        <v>1.63</v>
      </c>
      <c r="P506" s="8">
        <v>0.1875</v>
      </c>
      <c r="Q506" s="8">
        <v>0.12939999999999999</v>
      </c>
      <c r="R506" s="8">
        <v>9.5600000000000004E-2</v>
      </c>
      <c r="S506" s="8">
        <v>1.26E-2</v>
      </c>
      <c r="T506" s="8">
        <v>98.84</v>
      </c>
      <c r="U506" s="8">
        <v>51.92409267215217</v>
      </c>
      <c r="V506" s="9">
        <f t="shared" si="7"/>
        <v>382.40000000000003</v>
      </c>
    </row>
    <row r="507" spans="1:22" x14ac:dyDescent="0.2">
      <c r="A507" s="8" t="s">
        <v>667</v>
      </c>
      <c r="B507" s="8" t="s">
        <v>9</v>
      </c>
      <c r="C507" s="8" t="s">
        <v>91</v>
      </c>
      <c r="D507" s="9">
        <v>1151</v>
      </c>
      <c r="E507" s="8">
        <v>63.871499999999997</v>
      </c>
      <c r="F507" s="8">
        <v>22.161527777777778</v>
      </c>
      <c r="G507" s="8" t="s">
        <v>54</v>
      </c>
      <c r="H507" s="16">
        <v>49.37</v>
      </c>
      <c r="I507" s="8">
        <v>1.6631</v>
      </c>
      <c r="J507" s="8">
        <v>13.72</v>
      </c>
      <c r="K507" s="8">
        <v>12.73</v>
      </c>
      <c r="L507" s="8">
        <v>0.22509999999999999</v>
      </c>
      <c r="M507" s="8">
        <v>6.73</v>
      </c>
      <c r="N507" s="8">
        <v>12.21</v>
      </c>
      <c r="O507" s="8">
        <v>2.29</v>
      </c>
      <c r="P507" s="8">
        <v>0.19839999999999999</v>
      </c>
      <c r="Q507" s="8">
        <v>0.1089</v>
      </c>
      <c r="R507" s="8">
        <v>7.6100000000000001E-2</v>
      </c>
      <c r="S507" s="8">
        <v>9.1999999999999998E-3</v>
      </c>
      <c r="T507" s="8">
        <v>99.330799999999996</v>
      </c>
      <c r="U507" s="8">
        <v>51.150203843003347</v>
      </c>
      <c r="V507" s="9">
        <f t="shared" si="7"/>
        <v>304.40000000000003</v>
      </c>
    </row>
    <row r="508" spans="1:22" x14ac:dyDescent="0.2">
      <c r="A508" s="8" t="s">
        <v>668</v>
      </c>
      <c r="B508" s="8" t="s">
        <v>9</v>
      </c>
      <c r="C508" s="8" t="s">
        <v>91</v>
      </c>
      <c r="D508" s="9">
        <v>1151</v>
      </c>
      <c r="E508" s="8">
        <v>63.871499999999997</v>
      </c>
      <c r="F508" s="8">
        <v>22.161527777777778</v>
      </c>
      <c r="G508" s="8" t="s">
        <v>54</v>
      </c>
      <c r="H508" s="16">
        <v>49.54</v>
      </c>
      <c r="I508" s="8">
        <v>1.6504000000000001</v>
      </c>
      <c r="J508" s="8">
        <v>13.66</v>
      </c>
      <c r="K508" s="8">
        <v>12.65</v>
      </c>
      <c r="L508" s="8">
        <v>0.22</v>
      </c>
      <c r="M508" s="8">
        <v>6.8</v>
      </c>
      <c r="N508" s="8">
        <v>12.25</v>
      </c>
      <c r="O508" s="8">
        <v>2.27</v>
      </c>
      <c r="P508" s="8">
        <v>0.20669999999999999</v>
      </c>
      <c r="Q508" s="8">
        <v>0.2054</v>
      </c>
      <c r="R508" s="8">
        <v>7.8299999999999995E-2</v>
      </c>
      <c r="S508" s="8">
        <v>1.0500000000000001E-2</v>
      </c>
      <c r="T508" s="8">
        <v>99.541300000000007</v>
      </c>
      <c r="U508" s="8">
        <v>51.566185910575328</v>
      </c>
      <c r="V508" s="9">
        <f t="shared" si="7"/>
        <v>313.2</v>
      </c>
    </row>
    <row r="509" spans="1:22" x14ac:dyDescent="0.2">
      <c r="A509" s="8" t="s">
        <v>669</v>
      </c>
      <c r="B509" s="8" t="s">
        <v>9</v>
      </c>
      <c r="C509" s="8" t="s">
        <v>91</v>
      </c>
      <c r="D509" s="9">
        <v>1151</v>
      </c>
      <c r="E509" s="8">
        <v>63.871499999999997</v>
      </c>
      <c r="F509" s="8">
        <v>22.161527777777778</v>
      </c>
      <c r="G509" s="8" t="s">
        <v>54</v>
      </c>
      <c r="H509" s="16">
        <v>49.63</v>
      </c>
      <c r="I509" s="8">
        <v>1.6577999999999999</v>
      </c>
      <c r="J509" s="8">
        <v>13.71</v>
      </c>
      <c r="K509" s="8">
        <v>12.81</v>
      </c>
      <c r="L509" s="8">
        <v>0.19500000000000001</v>
      </c>
      <c r="M509" s="8">
        <v>6.82</v>
      </c>
      <c r="N509" s="8">
        <v>12.18</v>
      </c>
      <c r="O509" s="8">
        <v>2.23</v>
      </c>
      <c r="P509" s="8">
        <v>0.1797</v>
      </c>
      <c r="Q509" s="8">
        <v>0.15359999999999999</v>
      </c>
      <c r="R509" s="8">
        <v>8.7599999999999997E-2</v>
      </c>
      <c r="S509" s="8">
        <v>1.21E-2</v>
      </c>
      <c r="T509" s="8">
        <v>99.665800000000004</v>
      </c>
      <c r="U509" s="8">
        <v>51.325586716456499</v>
      </c>
      <c r="V509" s="9">
        <f t="shared" si="7"/>
        <v>350.40000000000003</v>
      </c>
    </row>
    <row r="510" spans="1:22" x14ac:dyDescent="0.2">
      <c r="A510" s="8" t="s">
        <v>670</v>
      </c>
      <c r="B510" s="8" t="s">
        <v>9</v>
      </c>
      <c r="C510" s="8" t="s">
        <v>91</v>
      </c>
      <c r="D510" s="9">
        <v>1151</v>
      </c>
      <c r="E510" s="8">
        <v>63.871499999999997</v>
      </c>
      <c r="F510" s="8">
        <v>22.161527777777778</v>
      </c>
      <c r="G510" s="8" t="s">
        <v>54</v>
      </c>
      <c r="H510" s="16">
        <v>49.43</v>
      </c>
      <c r="I510" s="8">
        <v>1.6377999999999999</v>
      </c>
      <c r="J510" s="8">
        <v>13.73</v>
      </c>
      <c r="K510" s="8">
        <v>12.87</v>
      </c>
      <c r="L510" s="8">
        <v>0.22969999999999999</v>
      </c>
      <c r="M510" s="8">
        <v>6.73</v>
      </c>
      <c r="N510" s="8">
        <v>12.32</v>
      </c>
      <c r="O510" s="8">
        <v>1.99</v>
      </c>
      <c r="P510" s="8">
        <v>0.188</v>
      </c>
      <c r="Q510" s="8">
        <v>0.20050000000000001</v>
      </c>
      <c r="R510" s="8">
        <v>7.5300000000000006E-2</v>
      </c>
      <c r="S510" s="8">
        <v>1.23E-2</v>
      </c>
      <c r="T510" s="8">
        <v>99.413600000000002</v>
      </c>
      <c r="U510" s="8">
        <v>50.876876657195638</v>
      </c>
      <c r="V510" s="9">
        <f t="shared" si="7"/>
        <v>301.20000000000005</v>
      </c>
    </row>
    <row r="511" spans="1:22" x14ac:dyDescent="0.2">
      <c r="A511" s="8" t="s">
        <v>671</v>
      </c>
      <c r="B511" s="8" t="s">
        <v>9</v>
      </c>
      <c r="C511" s="8" t="s">
        <v>91</v>
      </c>
      <c r="D511" s="9">
        <v>1151</v>
      </c>
      <c r="E511" s="8">
        <v>63.871499999999997</v>
      </c>
      <c r="F511" s="8">
        <v>22.161527777777778</v>
      </c>
      <c r="G511" s="8" t="s">
        <v>54</v>
      </c>
      <c r="H511" s="16">
        <v>49.3</v>
      </c>
      <c r="I511" s="8">
        <v>1.75</v>
      </c>
      <c r="J511" s="8">
        <v>13.6</v>
      </c>
      <c r="K511" s="8">
        <v>12.79</v>
      </c>
      <c r="L511" s="8">
        <v>0.21560000000000001</v>
      </c>
      <c r="M511" s="8">
        <v>6.69</v>
      </c>
      <c r="N511" s="8">
        <v>12.2</v>
      </c>
      <c r="O511" s="8">
        <v>2.25</v>
      </c>
      <c r="P511" s="8">
        <v>0.19409999999999999</v>
      </c>
      <c r="Q511" s="8">
        <v>0.13650000000000001</v>
      </c>
      <c r="R511" s="8">
        <v>7.2700000000000001E-2</v>
      </c>
      <c r="S511" s="8">
        <v>7.6E-3</v>
      </c>
      <c r="T511" s="8">
        <v>99.206500000000005</v>
      </c>
      <c r="U511" s="8">
        <v>50.883727945332659</v>
      </c>
      <c r="V511" s="9">
        <f t="shared" si="7"/>
        <v>290.8</v>
      </c>
    </row>
    <row r="512" spans="1:22" x14ac:dyDescent="0.2">
      <c r="A512" s="8" t="s">
        <v>672</v>
      </c>
      <c r="B512" s="8" t="s">
        <v>9</v>
      </c>
      <c r="C512" s="8" t="s">
        <v>91</v>
      </c>
      <c r="D512" s="9">
        <v>1151</v>
      </c>
      <c r="E512" s="8">
        <v>63.871499999999997</v>
      </c>
      <c r="F512" s="8">
        <v>22.161527777777778</v>
      </c>
      <c r="G512" s="8" t="s">
        <v>54</v>
      </c>
      <c r="H512" s="16">
        <v>49.61</v>
      </c>
      <c r="I512" s="8">
        <v>1.6464000000000001</v>
      </c>
      <c r="J512" s="8">
        <v>13.8</v>
      </c>
      <c r="K512" s="8">
        <v>12.62</v>
      </c>
      <c r="L512" s="8">
        <v>0.28100000000000003</v>
      </c>
      <c r="M512" s="8">
        <v>6.8</v>
      </c>
      <c r="N512" s="8">
        <v>12.27</v>
      </c>
      <c r="O512" s="8">
        <v>2.2000000000000002</v>
      </c>
      <c r="P512" s="8">
        <v>0.2009</v>
      </c>
      <c r="Q512" s="8">
        <v>0.20169999999999999</v>
      </c>
      <c r="R512" s="8">
        <v>7.4899999999999994E-2</v>
      </c>
      <c r="S512" s="8">
        <v>1.0500000000000001E-2</v>
      </c>
      <c r="T512" s="8">
        <v>99.715400000000002</v>
      </c>
      <c r="U512" s="8">
        <v>51.625484387565933</v>
      </c>
      <c r="V512" s="9">
        <f t="shared" si="7"/>
        <v>299.60000000000002</v>
      </c>
    </row>
    <row r="513" spans="1:22" x14ac:dyDescent="0.2">
      <c r="A513" s="8" t="s">
        <v>673</v>
      </c>
      <c r="B513" s="8" t="s">
        <v>9</v>
      </c>
      <c r="C513" s="8" t="s">
        <v>91</v>
      </c>
      <c r="D513" s="9">
        <v>1151</v>
      </c>
      <c r="E513" s="8">
        <v>63.871499999999997</v>
      </c>
      <c r="F513" s="8">
        <v>22.161527777777778</v>
      </c>
      <c r="G513" s="8" t="s">
        <v>54</v>
      </c>
      <c r="H513" s="16">
        <v>49.37</v>
      </c>
      <c r="I513" s="8">
        <v>1.6314</v>
      </c>
      <c r="J513" s="8">
        <v>13.62</v>
      </c>
      <c r="K513" s="8">
        <v>12.73</v>
      </c>
      <c r="L513" s="8">
        <v>0.23719999999999999</v>
      </c>
      <c r="M513" s="8">
        <v>6.8</v>
      </c>
      <c r="N513" s="8">
        <v>12.35</v>
      </c>
      <c r="O513" s="8">
        <v>2.31</v>
      </c>
      <c r="P513" s="8">
        <v>0.20569999999999999</v>
      </c>
      <c r="Q513" s="8">
        <v>0.2203</v>
      </c>
      <c r="R513" s="8">
        <v>7.7499999999999999E-2</v>
      </c>
      <c r="S513" s="8">
        <v>1.03E-2</v>
      </c>
      <c r="T513" s="8">
        <v>99.562399999999997</v>
      </c>
      <c r="U513" s="8">
        <v>51.408720587854241</v>
      </c>
      <c r="V513" s="9">
        <f t="shared" si="7"/>
        <v>310</v>
      </c>
    </row>
    <row r="514" spans="1:22" x14ac:dyDescent="0.2">
      <c r="A514" s="8" t="s">
        <v>674</v>
      </c>
      <c r="B514" s="8" t="s">
        <v>9</v>
      </c>
      <c r="C514" s="8" t="s">
        <v>74</v>
      </c>
      <c r="D514" s="9">
        <v>1151</v>
      </c>
      <c r="E514" s="8">
        <v>63.914861111111108</v>
      </c>
      <c r="F514" s="8">
        <v>22.093</v>
      </c>
      <c r="G514" s="8" t="s">
        <v>54</v>
      </c>
      <c r="H514" s="16">
        <v>49.54</v>
      </c>
      <c r="I514" s="8">
        <v>1.69</v>
      </c>
      <c r="J514" s="8">
        <v>13.82</v>
      </c>
      <c r="K514" s="8">
        <v>12.48</v>
      </c>
      <c r="L514" s="8">
        <v>0.20219999999999999</v>
      </c>
      <c r="M514" s="8">
        <v>6.81</v>
      </c>
      <c r="N514" s="8">
        <v>12.33</v>
      </c>
      <c r="O514" s="8">
        <v>2.38</v>
      </c>
      <c r="P514" s="8">
        <v>0.1817</v>
      </c>
      <c r="Q514" s="8">
        <v>0.15179999999999999</v>
      </c>
      <c r="R514" s="8">
        <v>8.0199999999999994E-2</v>
      </c>
      <c r="S514" s="8">
        <v>8.3000000000000001E-3</v>
      </c>
      <c r="T514" s="8">
        <v>99.674199999999999</v>
      </c>
      <c r="U514" s="8">
        <v>51.940706987476034</v>
      </c>
      <c r="V514" s="9">
        <f t="shared" si="7"/>
        <v>320.79999999999995</v>
      </c>
    </row>
    <row r="515" spans="1:22" x14ac:dyDescent="0.2">
      <c r="A515" s="8" t="s">
        <v>675</v>
      </c>
      <c r="B515" s="8" t="s">
        <v>9</v>
      </c>
      <c r="C515" s="8" t="s">
        <v>74</v>
      </c>
      <c r="D515" s="9">
        <v>1151</v>
      </c>
      <c r="E515" s="8">
        <v>63.914861111111108</v>
      </c>
      <c r="F515" s="8">
        <v>22.093</v>
      </c>
      <c r="G515" s="8" t="s">
        <v>54</v>
      </c>
      <c r="H515" s="16">
        <v>49.99</v>
      </c>
      <c r="I515" s="8">
        <v>1.5846</v>
      </c>
      <c r="J515" s="8">
        <v>14</v>
      </c>
      <c r="K515" s="8">
        <v>12.73</v>
      </c>
      <c r="L515" s="8">
        <v>0.2208</v>
      </c>
      <c r="M515" s="8">
        <v>6.85</v>
      </c>
      <c r="N515" s="8">
        <v>12.27</v>
      </c>
      <c r="O515" s="8">
        <v>2.1</v>
      </c>
      <c r="P515" s="8">
        <v>0.20269999999999999</v>
      </c>
      <c r="Q515" s="8">
        <v>0.17299999999999999</v>
      </c>
      <c r="R515" s="8">
        <v>7.9200000000000007E-2</v>
      </c>
      <c r="S515" s="8">
        <v>9.1999999999999998E-3</v>
      </c>
      <c r="T515" s="8">
        <v>100.20950000000001</v>
      </c>
      <c r="U515" s="8">
        <v>51.591706502160505</v>
      </c>
      <c r="V515" s="9">
        <f t="shared" si="7"/>
        <v>316.80000000000007</v>
      </c>
    </row>
    <row r="516" spans="1:22" x14ac:dyDescent="0.2">
      <c r="A516" s="8" t="s">
        <v>676</v>
      </c>
      <c r="B516" s="8" t="s">
        <v>9</v>
      </c>
      <c r="C516" s="8" t="s">
        <v>74</v>
      </c>
      <c r="D516" s="9">
        <v>1151</v>
      </c>
      <c r="E516" s="8">
        <v>63.914861111111108</v>
      </c>
      <c r="F516" s="8">
        <v>22.093</v>
      </c>
      <c r="G516" s="8" t="s">
        <v>54</v>
      </c>
      <c r="H516" s="16">
        <v>49.48</v>
      </c>
      <c r="I516" s="8">
        <v>1.6173999999999999</v>
      </c>
      <c r="J516" s="8">
        <v>13.85</v>
      </c>
      <c r="K516" s="8">
        <v>12.5</v>
      </c>
      <c r="L516" s="8">
        <v>0.21290000000000001</v>
      </c>
      <c r="M516" s="8">
        <v>6.92</v>
      </c>
      <c r="N516" s="8">
        <v>12.47</v>
      </c>
      <c r="O516" s="8">
        <v>2.2599999999999998</v>
      </c>
      <c r="P516" s="8">
        <v>0.1908</v>
      </c>
      <c r="Q516" s="8">
        <v>0.16389999999999999</v>
      </c>
      <c r="R516" s="8">
        <v>6.9500000000000006E-2</v>
      </c>
      <c r="S516" s="8">
        <v>8.3000000000000001E-3</v>
      </c>
      <c r="T516" s="8">
        <v>99.742800000000003</v>
      </c>
      <c r="U516" s="8">
        <v>52.300616018459351</v>
      </c>
      <c r="V516" s="9">
        <f t="shared" si="7"/>
        <v>278.00000000000006</v>
      </c>
    </row>
    <row r="517" spans="1:22" x14ac:dyDescent="0.2">
      <c r="A517" s="8" t="s">
        <v>677</v>
      </c>
      <c r="B517" s="8" t="s">
        <v>9</v>
      </c>
      <c r="C517" s="8" t="s">
        <v>74</v>
      </c>
      <c r="D517" s="9">
        <v>1151</v>
      </c>
      <c r="E517" s="8">
        <v>63.914861111111108</v>
      </c>
      <c r="F517" s="8">
        <v>22.093</v>
      </c>
      <c r="G517" s="8" t="s">
        <v>54</v>
      </c>
      <c r="H517" s="16">
        <v>49.65</v>
      </c>
      <c r="I517" s="8">
        <v>1.68</v>
      </c>
      <c r="J517" s="8">
        <v>13.66</v>
      </c>
      <c r="K517" s="8">
        <v>12.65</v>
      </c>
      <c r="L517" s="8">
        <v>0.23480000000000001</v>
      </c>
      <c r="M517" s="8">
        <v>6.79</v>
      </c>
      <c r="N517" s="8">
        <v>12.27</v>
      </c>
      <c r="O517" s="8">
        <v>2.2799999999999998</v>
      </c>
      <c r="P517" s="8">
        <v>0.19009999999999999</v>
      </c>
      <c r="Q517" s="8">
        <v>0.24479999999999999</v>
      </c>
      <c r="R517" s="8">
        <v>7.6300000000000007E-2</v>
      </c>
      <c r="S517" s="8">
        <v>7.1999999999999998E-3</v>
      </c>
      <c r="T517" s="8">
        <v>99.733199999999997</v>
      </c>
      <c r="U517" s="8">
        <v>51.529429403890759</v>
      </c>
      <c r="V517" s="9">
        <f t="shared" si="7"/>
        <v>305.20000000000005</v>
      </c>
    </row>
    <row r="518" spans="1:22" x14ac:dyDescent="0.2">
      <c r="A518" s="8" t="s">
        <v>678</v>
      </c>
      <c r="B518" s="8" t="s">
        <v>9</v>
      </c>
      <c r="C518" s="8" t="s">
        <v>74</v>
      </c>
      <c r="D518" s="9">
        <v>1151</v>
      </c>
      <c r="E518" s="8">
        <v>63.914861111111108</v>
      </c>
      <c r="F518" s="8">
        <v>22.093</v>
      </c>
      <c r="G518" s="8" t="s">
        <v>54</v>
      </c>
      <c r="H518" s="16">
        <v>50.03</v>
      </c>
      <c r="I518" s="8">
        <v>1.6099000000000001</v>
      </c>
      <c r="J518" s="8">
        <v>13.88</v>
      </c>
      <c r="K518" s="8">
        <v>12.43</v>
      </c>
      <c r="L518" s="8">
        <v>0.21870000000000001</v>
      </c>
      <c r="M518" s="8">
        <v>6.9</v>
      </c>
      <c r="N518" s="8">
        <v>12.22</v>
      </c>
      <c r="O518" s="8">
        <v>1.85</v>
      </c>
      <c r="P518" s="8">
        <v>0.2044</v>
      </c>
      <c r="Q518" s="8">
        <v>0.12180000000000001</v>
      </c>
      <c r="R518" s="8">
        <v>6.4100000000000004E-2</v>
      </c>
      <c r="S518" s="8">
        <v>1.06E-2</v>
      </c>
      <c r="T518" s="8">
        <v>99.539500000000004</v>
      </c>
      <c r="U518" s="8">
        <v>52.368502207122766</v>
      </c>
      <c r="V518" s="9">
        <f t="shared" si="7"/>
        <v>256.40000000000003</v>
      </c>
    </row>
    <row r="519" spans="1:22" x14ac:dyDescent="0.2">
      <c r="A519" s="8" t="s">
        <v>679</v>
      </c>
      <c r="B519" s="8" t="s">
        <v>9</v>
      </c>
      <c r="C519" s="8" t="s">
        <v>74</v>
      </c>
      <c r="D519" s="9">
        <v>1151</v>
      </c>
      <c r="E519" s="8">
        <v>63.914861111111108</v>
      </c>
      <c r="F519" s="8">
        <v>22.093</v>
      </c>
      <c r="G519" s="8" t="s">
        <v>54</v>
      </c>
      <c r="H519" s="16">
        <v>49.88</v>
      </c>
      <c r="I519" s="8">
        <v>1.6194999999999999</v>
      </c>
      <c r="J519" s="8">
        <v>13.76</v>
      </c>
      <c r="K519" s="8">
        <v>12.36</v>
      </c>
      <c r="L519" s="8">
        <v>0.2137</v>
      </c>
      <c r="M519" s="8">
        <v>6.85</v>
      </c>
      <c r="N519" s="8">
        <v>12.35</v>
      </c>
      <c r="O519" s="8">
        <v>1.99</v>
      </c>
      <c r="P519" s="8">
        <v>0.1948</v>
      </c>
      <c r="Q519" s="8">
        <v>0.1429</v>
      </c>
      <c r="R519" s="8">
        <v>8.0699999999999994E-2</v>
      </c>
      <c r="S519" s="8">
        <v>8.3000000000000001E-3</v>
      </c>
      <c r="T519" s="8">
        <v>99.4499</v>
      </c>
      <c r="U519" s="8">
        <v>52.327959185878328</v>
      </c>
      <c r="V519" s="9">
        <f t="shared" si="7"/>
        <v>322.79999999999995</v>
      </c>
    </row>
    <row r="520" spans="1:22" x14ac:dyDescent="0.2">
      <c r="A520" s="8" t="s">
        <v>680</v>
      </c>
      <c r="B520" s="8" t="s">
        <v>9</v>
      </c>
      <c r="C520" s="8" t="s">
        <v>74</v>
      </c>
      <c r="D520" s="9">
        <v>1151</v>
      </c>
      <c r="E520" s="8">
        <v>63.914861111111108</v>
      </c>
      <c r="F520" s="8">
        <v>22.093</v>
      </c>
      <c r="G520" s="8" t="s">
        <v>54</v>
      </c>
      <c r="H520" s="16">
        <v>49.43</v>
      </c>
      <c r="I520" s="8">
        <v>1.5881000000000001</v>
      </c>
      <c r="J520" s="8">
        <v>13.83</v>
      </c>
      <c r="K520" s="8">
        <v>12.76</v>
      </c>
      <c r="L520" s="8">
        <v>0.1966</v>
      </c>
      <c r="M520" s="8">
        <v>6.85</v>
      </c>
      <c r="N520" s="8">
        <v>12.29</v>
      </c>
      <c r="O520" s="8">
        <v>2.16</v>
      </c>
      <c r="P520" s="8">
        <v>0.20610000000000001</v>
      </c>
      <c r="Q520" s="8">
        <v>0.17510000000000001</v>
      </c>
      <c r="R520" s="8">
        <v>7.9899999999999999E-2</v>
      </c>
      <c r="S520" s="8">
        <v>1.17E-2</v>
      </c>
      <c r="T520" s="8">
        <v>99.577500000000001</v>
      </c>
      <c r="U520" s="8">
        <v>51.532917328864613</v>
      </c>
      <c r="V520" s="9">
        <f t="shared" si="7"/>
        <v>319.60000000000002</v>
      </c>
    </row>
    <row r="521" spans="1:22" x14ac:dyDescent="0.2">
      <c r="A521" s="8" t="s">
        <v>681</v>
      </c>
      <c r="B521" s="8" t="s">
        <v>9</v>
      </c>
      <c r="C521" s="8" t="s">
        <v>74</v>
      </c>
      <c r="D521" s="9">
        <v>1151</v>
      </c>
      <c r="E521" s="8">
        <v>63.914861111111108</v>
      </c>
      <c r="F521" s="8">
        <v>22.093</v>
      </c>
      <c r="G521" s="8" t="s">
        <v>54</v>
      </c>
      <c r="H521" s="16">
        <v>49.58</v>
      </c>
      <c r="I521" s="8">
        <v>1.6047</v>
      </c>
      <c r="J521" s="8">
        <v>13.8</v>
      </c>
      <c r="K521" s="8">
        <v>12.78</v>
      </c>
      <c r="L521" s="8">
        <v>0.19739999999999999</v>
      </c>
      <c r="M521" s="8">
        <v>6.84</v>
      </c>
      <c r="N521" s="8">
        <v>12.41</v>
      </c>
      <c r="O521" s="8">
        <v>2.11</v>
      </c>
      <c r="P521" s="8">
        <v>0.2059</v>
      </c>
      <c r="Q521" s="8">
        <v>0.15890000000000001</v>
      </c>
      <c r="R521" s="8">
        <v>7.6899999999999996E-2</v>
      </c>
      <c r="S521" s="8">
        <v>7.3000000000000001E-3</v>
      </c>
      <c r="T521" s="8">
        <v>99.771100000000004</v>
      </c>
      <c r="U521" s="8">
        <v>51.457307717967382</v>
      </c>
      <c r="V521" s="9">
        <f t="shared" si="7"/>
        <v>307.59999999999997</v>
      </c>
    </row>
    <row r="522" spans="1:22" x14ac:dyDescent="0.2">
      <c r="A522" s="8" t="s">
        <v>682</v>
      </c>
      <c r="B522" s="8" t="s">
        <v>9</v>
      </c>
      <c r="C522" s="8" t="s">
        <v>92</v>
      </c>
      <c r="D522" s="9">
        <v>1151</v>
      </c>
      <c r="E522" s="8">
        <v>63.858555559999999</v>
      </c>
      <c r="F522" s="8">
        <v>22.19766667</v>
      </c>
      <c r="G522" s="8" t="s">
        <v>54</v>
      </c>
      <c r="H522" s="16">
        <v>49.52</v>
      </c>
      <c r="I522" s="8">
        <v>1.79</v>
      </c>
      <c r="J522" s="8">
        <v>13.6</v>
      </c>
      <c r="K522" s="8">
        <v>13.18</v>
      </c>
      <c r="L522" s="8">
        <v>0.2238</v>
      </c>
      <c r="M522" s="8">
        <v>6.53</v>
      </c>
      <c r="N522" s="8">
        <v>11.51</v>
      </c>
      <c r="O522" s="8">
        <v>2.17</v>
      </c>
      <c r="P522" s="8">
        <v>0.2228</v>
      </c>
      <c r="Q522" s="8">
        <v>0.1646</v>
      </c>
      <c r="R522" s="8">
        <v>8.6199999999999999E-2</v>
      </c>
      <c r="S522" s="8">
        <v>6.8999999999999999E-3</v>
      </c>
      <c r="T522" s="8">
        <v>99.004300000000001</v>
      </c>
      <c r="U522" s="8">
        <v>49.527737921459277</v>
      </c>
      <c r="V522" s="9">
        <f t="shared" si="7"/>
        <v>344.8</v>
      </c>
    </row>
    <row r="523" spans="1:22" x14ac:dyDescent="0.2">
      <c r="A523" s="8" t="s">
        <v>683</v>
      </c>
      <c r="B523" s="8" t="s">
        <v>9</v>
      </c>
      <c r="C523" s="8" t="s">
        <v>92</v>
      </c>
      <c r="D523" s="9">
        <v>1151</v>
      </c>
      <c r="E523" s="8">
        <v>63.858555559999999</v>
      </c>
      <c r="F523" s="8">
        <v>22.19766667</v>
      </c>
      <c r="G523" s="8" t="s">
        <v>54</v>
      </c>
      <c r="H523" s="16">
        <v>49.33</v>
      </c>
      <c r="I523" s="8">
        <v>1.75</v>
      </c>
      <c r="J523" s="8">
        <v>13.24</v>
      </c>
      <c r="K523" s="8">
        <v>13.76</v>
      </c>
      <c r="L523" s="8">
        <v>0.22170000000000001</v>
      </c>
      <c r="M523" s="8">
        <v>6.47</v>
      </c>
      <c r="N523" s="8">
        <v>11.93</v>
      </c>
      <c r="O523" s="8">
        <v>2.2799999999999998</v>
      </c>
      <c r="P523" s="8">
        <v>0.2079</v>
      </c>
      <c r="Q523" s="8">
        <v>0.21929999999999999</v>
      </c>
      <c r="R523" s="8">
        <v>7.4999999999999997E-2</v>
      </c>
      <c r="S523" s="8">
        <v>8.0000000000000002E-3</v>
      </c>
      <c r="T523" s="8">
        <v>99.491900000000001</v>
      </c>
      <c r="U523" s="8">
        <v>48.22107160189077</v>
      </c>
      <c r="V523" s="9">
        <f t="shared" si="7"/>
        <v>300</v>
      </c>
    </row>
    <row r="524" spans="1:22" x14ac:dyDescent="0.2">
      <c r="A524" s="8" t="s">
        <v>684</v>
      </c>
      <c r="B524" s="8" t="s">
        <v>9</v>
      </c>
      <c r="C524" s="8" t="s">
        <v>92</v>
      </c>
      <c r="D524" s="9">
        <v>1151</v>
      </c>
      <c r="E524" s="8">
        <v>63.858555559999999</v>
      </c>
      <c r="F524" s="8">
        <v>22.19766667</v>
      </c>
      <c r="G524" s="8" t="s">
        <v>54</v>
      </c>
      <c r="H524" s="16">
        <v>49.31</v>
      </c>
      <c r="I524" s="8">
        <v>1.76</v>
      </c>
      <c r="J524" s="8">
        <v>13.44</v>
      </c>
      <c r="K524" s="8">
        <v>13.32</v>
      </c>
      <c r="L524" s="8">
        <v>0.25459999999999999</v>
      </c>
      <c r="M524" s="8">
        <v>6.6</v>
      </c>
      <c r="N524" s="8">
        <v>11.93</v>
      </c>
      <c r="O524" s="8">
        <v>2.37</v>
      </c>
      <c r="P524" s="8">
        <v>0.21060000000000001</v>
      </c>
      <c r="Q524" s="8">
        <v>0.1069</v>
      </c>
      <c r="R524" s="8">
        <v>7.8799999999999995E-2</v>
      </c>
      <c r="S524" s="8">
        <v>1.2699999999999999E-2</v>
      </c>
      <c r="T524" s="8">
        <v>99.393600000000006</v>
      </c>
      <c r="U524" s="8">
        <v>49.530151949831456</v>
      </c>
      <c r="V524" s="9">
        <f t="shared" ref="V524:V587" si="8">R524*0.4*10000</f>
        <v>315.2</v>
      </c>
    </row>
    <row r="525" spans="1:22" x14ac:dyDescent="0.2">
      <c r="A525" s="8" t="s">
        <v>685</v>
      </c>
      <c r="B525" s="8" t="s">
        <v>9</v>
      </c>
      <c r="C525" s="8" t="s">
        <v>92</v>
      </c>
      <c r="D525" s="9">
        <v>1151</v>
      </c>
      <c r="E525" s="8">
        <v>63.858555559999999</v>
      </c>
      <c r="F525" s="8">
        <v>22.19766667</v>
      </c>
      <c r="G525" s="8" t="s">
        <v>54</v>
      </c>
      <c r="H525" s="16">
        <v>49.53</v>
      </c>
      <c r="I525" s="8">
        <v>1.8</v>
      </c>
      <c r="J525" s="8">
        <v>13.5</v>
      </c>
      <c r="K525" s="8">
        <v>13.22</v>
      </c>
      <c r="L525" s="8">
        <v>0.25459999999999999</v>
      </c>
      <c r="M525" s="8">
        <v>6.59</v>
      </c>
      <c r="N525" s="8">
        <v>12.11</v>
      </c>
      <c r="O525" s="8">
        <v>2.29</v>
      </c>
      <c r="P525" s="8">
        <v>0.21379999999999999</v>
      </c>
      <c r="Q525" s="8">
        <v>0.15890000000000001</v>
      </c>
      <c r="R525" s="8">
        <v>7.5300000000000006E-2</v>
      </c>
      <c r="S525" s="8">
        <v>1.1599999999999999E-2</v>
      </c>
      <c r="T525" s="8">
        <v>99.754199999999997</v>
      </c>
      <c r="U525" s="8">
        <v>49.680630717112152</v>
      </c>
      <c r="V525" s="9">
        <f t="shared" si="8"/>
        <v>301.20000000000005</v>
      </c>
    </row>
    <row r="526" spans="1:22" x14ac:dyDescent="0.2">
      <c r="A526" s="8" t="s">
        <v>686</v>
      </c>
      <c r="B526" s="8" t="s">
        <v>9</v>
      </c>
      <c r="C526" s="8" t="s">
        <v>92</v>
      </c>
      <c r="D526" s="9">
        <v>1151</v>
      </c>
      <c r="E526" s="8">
        <v>63.858555559999999</v>
      </c>
      <c r="F526" s="8">
        <v>22.19766667</v>
      </c>
      <c r="G526" s="8" t="s">
        <v>54</v>
      </c>
      <c r="H526" s="16">
        <v>49.34</v>
      </c>
      <c r="I526" s="8">
        <v>1.78</v>
      </c>
      <c r="J526" s="8">
        <v>13.67</v>
      </c>
      <c r="K526" s="8">
        <v>13.35</v>
      </c>
      <c r="L526" s="8">
        <v>0.2185</v>
      </c>
      <c r="M526" s="8">
        <v>6.54</v>
      </c>
      <c r="N526" s="8">
        <v>12.34</v>
      </c>
      <c r="O526" s="8">
        <v>2.25</v>
      </c>
      <c r="P526" s="8">
        <v>0.21199999999999999</v>
      </c>
      <c r="Q526" s="8">
        <v>0.17960000000000001</v>
      </c>
      <c r="R526" s="8">
        <v>6.8099999999999994E-2</v>
      </c>
      <c r="S526" s="8">
        <v>5.1999999999999998E-3</v>
      </c>
      <c r="T526" s="8">
        <v>99.953400000000002</v>
      </c>
      <c r="U526" s="8">
        <v>49.245640281489948</v>
      </c>
      <c r="V526" s="9">
        <f t="shared" si="8"/>
        <v>272.39999999999998</v>
      </c>
    </row>
    <row r="527" spans="1:22" x14ac:dyDescent="0.2">
      <c r="A527" s="8" t="s">
        <v>687</v>
      </c>
      <c r="B527" s="8" t="s">
        <v>9</v>
      </c>
      <c r="C527" s="8" t="s">
        <v>92</v>
      </c>
      <c r="D527" s="9">
        <v>1151</v>
      </c>
      <c r="E527" s="8">
        <v>63.858555559999999</v>
      </c>
      <c r="F527" s="8">
        <v>22.19766667</v>
      </c>
      <c r="G527" s="8" t="s">
        <v>54</v>
      </c>
      <c r="H527" s="16">
        <v>49.23</v>
      </c>
      <c r="I527" s="8">
        <v>1.8</v>
      </c>
      <c r="J527" s="8">
        <v>13.16</v>
      </c>
      <c r="K527" s="8">
        <v>13.47</v>
      </c>
      <c r="L527" s="8">
        <v>0.21990000000000001</v>
      </c>
      <c r="M527" s="8">
        <v>6.55</v>
      </c>
      <c r="N527" s="8">
        <v>12.02</v>
      </c>
      <c r="O527" s="8">
        <v>2.2200000000000002</v>
      </c>
      <c r="P527" s="8">
        <v>0.18240000000000001</v>
      </c>
      <c r="Q527" s="8">
        <v>0.1085</v>
      </c>
      <c r="R527" s="8">
        <v>8.8499999999999995E-2</v>
      </c>
      <c r="S527" s="8">
        <v>9.1999999999999998E-3</v>
      </c>
      <c r="T527" s="8">
        <v>99.058499999999995</v>
      </c>
      <c r="U527" s="8">
        <v>49.060175707984371</v>
      </c>
      <c r="V527" s="9">
        <f t="shared" si="8"/>
        <v>354</v>
      </c>
    </row>
    <row r="528" spans="1:22" x14ac:dyDescent="0.2">
      <c r="A528" s="8" t="s">
        <v>688</v>
      </c>
      <c r="B528" s="8" t="s">
        <v>9</v>
      </c>
      <c r="C528" s="8" t="s">
        <v>92</v>
      </c>
      <c r="D528" s="9">
        <v>1151</v>
      </c>
      <c r="E528" s="8">
        <v>63.858555559999999</v>
      </c>
      <c r="F528" s="8">
        <v>22.19766667</v>
      </c>
      <c r="G528" s="8" t="s">
        <v>54</v>
      </c>
      <c r="H528" s="16">
        <v>49.19</v>
      </c>
      <c r="I528" s="8">
        <v>1.79</v>
      </c>
      <c r="J528" s="8">
        <v>13.24</v>
      </c>
      <c r="K528" s="8">
        <v>13.19</v>
      </c>
      <c r="L528" s="8">
        <v>0.24729999999999999</v>
      </c>
      <c r="M528" s="8">
        <v>6.56</v>
      </c>
      <c r="N528" s="8">
        <v>12.14</v>
      </c>
      <c r="O528" s="8">
        <v>2.25</v>
      </c>
      <c r="P528" s="8">
        <v>0.2077</v>
      </c>
      <c r="Q528" s="8">
        <v>0.17680000000000001</v>
      </c>
      <c r="R528" s="8">
        <v>9.0700000000000003E-2</v>
      </c>
      <c r="S528" s="8">
        <v>9.4000000000000004E-3</v>
      </c>
      <c r="T528" s="8">
        <v>99.091899999999995</v>
      </c>
      <c r="U528" s="8">
        <v>49.623361551178483</v>
      </c>
      <c r="V528" s="9">
        <f t="shared" si="8"/>
        <v>362.8</v>
      </c>
    </row>
    <row r="529" spans="1:22" x14ac:dyDescent="0.2">
      <c r="A529" s="8" t="s">
        <v>689</v>
      </c>
      <c r="B529" s="8" t="s">
        <v>9</v>
      </c>
      <c r="C529" s="8" t="s">
        <v>92</v>
      </c>
      <c r="D529" s="9">
        <v>1151</v>
      </c>
      <c r="E529" s="8">
        <v>63.858555559999999</v>
      </c>
      <c r="F529" s="8">
        <v>22.19766667</v>
      </c>
      <c r="G529" s="8" t="s">
        <v>54</v>
      </c>
      <c r="H529" s="16">
        <v>49.45</v>
      </c>
      <c r="I529" s="8">
        <v>1.7</v>
      </c>
      <c r="J529" s="8">
        <v>13.02</v>
      </c>
      <c r="K529" s="8">
        <v>13.28</v>
      </c>
      <c r="L529" s="8">
        <v>0.22409999999999999</v>
      </c>
      <c r="M529" s="8">
        <v>6.55</v>
      </c>
      <c r="N529" s="8">
        <v>12.05</v>
      </c>
      <c r="O529" s="8">
        <v>2.23</v>
      </c>
      <c r="P529" s="8">
        <v>0.2</v>
      </c>
      <c r="Q529" s="8">
        <v>0.21160000000000001</v>
      </c>
      <c r="R529" s="8">
        <v>6.6100000000000006E-2</v>
      </c>
      <c r="S529" s="8">
        <v>7.7000000000000002E-3</v>
      </c>
      <c r="T529" s="8">
        <v>98.989500000000007</v>
      </c>
      <c r="U529" s="8">
        <v>49.415237824618011</v>
      </c>
      <c r="V529" s="9">
        <f t="shared" si="8"/>
        <v>264.40000000000003</v>
      </c>
    </row>
    <row r="530" spans="1:22" x14ac:dyDescent="0.2">
      <c r="A530" s="8" t="s">
        <v>690</v>
      </c>
      <c r="B530" s="8" t="s">
        <v>9</v>
      </c>
      <c r="C530" s="8" t="s">
        <v>93</v>
      </c>
      <c r="D530" s="9">
        <v>1151</v>
      </c>
      <c r="E530" s="8">
        <v>63.859305560000003</v>
      </c>
      <c r="F530" s="8">
        <v>22.195499999999999</v>
      </c>
      <c r="G530" s="8" t="s">
        <v>54</v>
      </c>
      <c r="H530" s="16">
        <v>49.3</v>
      </c>
      <c r="I530" s="8">
        <v>1.74</v>
      </c>
      <c r="J530" s="8">
        <v>13.26</v>
      </c>
      <c r="K530" s="8">
        <v>13.25</v>
      </c>
      <c r="L530" s="8">
        <v>0.24759999999999999</v>
      </c>
      <c r="M530" s="8">
        <v>6.54</v>
      </c>
      <c r="N530" s="8">
        <v>12.19</v>
      </c>
      <c r="O530" s="8">
        <v>2.23</v>
      </c>
      <c r="P530" s="8">
        <v>0.21129999999999999</v>
      </c>
      <c r="Q530" s="8">
        <v>0.19550000000000001</v>
      </c>
      <c r="R530" s="8">
        <v>7.9500000000000001E-2</v>
      </c>
      <c r="S530" s="8">
        <v>6.6E-3</v>
      </c>
      <c r="T530" s="8">
        <v>99.250500000000002</v>
      </c>
      <c r="U530" s="8">
        <v>49.433578079544041</v>
      </c>
      <c r="V530" s="9">
        <f t="shared" si="8"/>
        <v>318</v>
      </c>
    </row>
    <row r="531" spans="1:22" x14ac:dyDescent="0.2">
      <c r="A531" s="8" t="s">
        <v>691</v>
      </c>
      <c r="B531" s="8" t="s">
        <v>9</v>
      </c>
      <c r="C531" s="8" t="s">
        <v>93</v>
      </c>
      <c r="D531" s="9">
        <v>1151</v>
      </c>
      <c r="E531" s="8">
        <v>63.859305560000003</v>
      </c>
      <c r="F531" s="8">
        <v>22.195499999999999</v>
      </c>
      <c r="G531" s="8" t="s">
        <v>54</v>
      </c>
      <c r="H531" s="16">
        <v>49.3</v>
      </c>
      <c r="I531" s="8">
        <v>1.76</v>
      </c>
      <c r="J531" s="8">
        <v>13.73</v>
      </c>
      <c r="K531" s="8">
        <v>13.16</v>
      </c>
      <c r="L531" s="8">
        <v>0.2208</v>
      </c>
      <c r="M531" s="8">
        <v>6.61</v>
      </c>
      <c r="N531" s="8">
        <v>11.91</v>
      </c>
      <c r="O531" s="8">
        <v>2.1800000000000002</v>
      </c>
      <c r="P531" s="8">
        <v>0.2054</v>
      </c>
      <c r="Q531" s="8">
        <v>0.1613</v>
      </c>
      <c r="R531" s="8">
        <v>5.9299999999999999E-2</v>
      </c>
      <c r="S531" s="8">
        <v>5.0000000000000001E-3</v>
      </c>
      <c r="T531" s="8">
        <v>99.3018</v>
      </c>
      <c r="U531" s="8">
        <v>49.870107012822857</v>
      </c>
      <c r="V531" s="9">
        <f t="shared" si="8"/>
        <v>237.20000000000002</v>
      </c>
    </row>
    <row r="532" spans="1:22" x14ac:dyDescent="0.2">
      <c r="A532" s="8" t="s">
        <v>692</v>
      </c>
      <c r="B532" s="8" t="s">
        <v>9</v>
      </c>
      <c r="C532" s="8" t="s">
        <v>93</v>
      </c>
      <c r="D532" s="9">
        <v>1151</v>
      </c>
      <c r="E532" s="8">
        <v>63.859305560000003</v>
      </c>
      <c r="F532" s="8">
        <v>22.195499999999999</v>
      </c>
      <c r="G532" s="8" t="s">
        <v>54</v>
      </c>
      <c r="H532" s="16">
        <v>49.25</v>
      </c>
      <c r="I532" s="8">
        <v>1.76</v>
      </c>
      <c r="J532" s="8">
        <v>13.4</v>
      </c>
      <c r="K532" s="8">
        <v>13.33</v>
      </c>
      <c r="L532" s="8">
        <v>0.26629999999999998</v>
      </c>
      <c r="M532" s="8">
        <v>6.58</v>
      </c>
      <c r="N532" s="8">
        <v>12.16</v>
      </c>
      <c r="O532" s="8">
        <v>2.2599999999999998</v>
      </c>
      <c r="P532" s="8">
        <v>0.2077</v>
      </c>
      <c r="Q532" s="8">
        <v>0.16450000000000001</v>
      </c>
      <c r="R532" s="8">
        <v>6.9800000000000001E-2</v>
      </c>
      <c r="S532" s="8">
        <v>8.3000000000000001E-3</v>
      </c>
      <c r="T532" s="8">
        <v>99.456599999999995</v>
      </c>
      <c r="U532" s="8">
        <v>49.435527782903456</v>
      </c>
      <c r="V532" s="9">
        <f t="shared" si="8"/>
        <v>279.2</v>
      </c>
    </row>
    <row r="533" spans="1:22" x14ac:dyDescent="0.2">
      <c r="A533" s="8" t="s">
        <v>693</v>
      </c>
      <c r="B533" s="8" t="s">
        <v>9</v>
      </c>
      <c r="C533" s="8" t="s">
        <v>93</v>
      </c>
      <c r="D533" s="9">
        <v>1151</v>
      </c>
      <c r="E533" s="8">
        <v>63.859305560000003</v>
      </c>
      <c r="F533" s="8">
        <v>22.195499999999999</v>
      </c>
      <c r="G533" s="8" t="s">
        <v>54</v>
      </c>
      <c r="H533" s="16">
        <v>49.42</v>
      </c>
      <c r="I533" s="8">
        <v>1.75</v>
      </c>
      <c r="J533" s="8">
        <v>13.45</v>
      </c>
      <c r="K533" s="8">
        <v>13.19</v>
      </c>
      <c r="L533" s="8">
        <v>0.21540000000000001</v>
      </c>
      <c r="M533" s="8">
        <v>6.65</v>
      </c>
      <c r="N533" s="8">
        <v>12.11</v>
      </c>
      <c r="O533" s="8">
        <v>2.23</v>
      </c>
      <c r="P533" s="8">
        <v>0.2054</v>
      </c>
      <c r="Q533" s="8">
        <v>0.15659999999999999</v>
      </c>
      <c r="R533" s="8">
        <v>7.6399999999999996E-2</v>
      </c>
      <c r="S533" s="8">
        <v>8.0999999999999996E-3</v>
      </c>
      <c r="T533" s="8">
        <v>99.4619</v>
      </c>
      <c r="U533" s="8">
        <v>49.964010726129295</v>
      </c>
      <c r="V533" s="9">
        <f t="shared" si="8"/>
        <v>305.60000000000002</v>
      </c>
    </row>
    <row r="534" spans="1:22" x14ac:dyDescent="0.2">
      <c r="A534" s="8" t="s">
        <v>694</v>
      </c>
      <c r="B534" s="8" t="s">
        <v>9</v>
      </c>
      <c r="C534" s="8" t="s">
        <v>93</v>
      </c>
      <c r="D534" s="9">
        <v>1151</v>
      </c>
      <c r="E534" s="8">
        <v>63.859305560000003</v>
      </c>
      <c r="F534" s="8">
        <v>22.195499999999999</v>
      </c>
      <c r="G534" s="8" t="s">
        <v>54</v>
      </c>
      <c r="H534" s="16">
        <v>49.35</v>
      </c>
      <c r="I534" s="8">
        <v>1.74</v>
      </c>
      <c r="J534" s="8">
        <v>13.48</v>
      </c>
      <c r="K534" s="8">
        <v>13.35</v>
      </c>
      <c r="L534" s="8">
        <v>0.22439999999999999</v>
      </c>
      <c r="M534" s="8">
        <v>6.49</v>
      </c>
      <c r="N534" s="8">
        <v>12.24</v>
      </c>
      <c r="O534" s="8">
        <v>2.1800000000000002</v>
      </c>
      <c r="P534" s="8">
        <v>0.20119999999999999</v>
      </c>
      <c r="Q534" s="8">
        <v>0.14410000000000001</v>
      </c>
      <c r="R534" s="8">
        <v>6.8099999999999994E-2</v>
      </c>
      <c r="S534" s="8">
        <v>6.4999999999999997E-3</v>
      </c>
      <c r="T534" s="8">
        <v>99.474299999999999</v>
      </c>
      <c r="U534" s="8">
        <v>49.053830132022192</v>
      </c>
      <c r="V534" s="9">
        <f t="shared" si="8"/>
        <v>272.39999999999998</v>
      </c>
    </row>
    <row r="535" spans="1:22" x14ac:dyDescent="0.2">
      <c r="A535" s="8" t="s">
        <v>695</v>
      </c>
      <c r="B535" s="8" t="s">
        <v>9</v>
      </c>
      <c r="C535" s="8" t="s">
        <v>93</v>
      </c>
      <c r="D535" s="9">
        <v>1151</v>
      </c>
      <c r="E535" s="8">
        <v>63.859305560000003</v>
      </c>
      <c r="F535" s="8">
        <v>22.195499999999999</v>
      </c>
      <c r="G535" s="8" t="s">
        <v>54</v>
      </c>
      <c r="H535" s="16">
        <v>49.38</v>
      </c>
      <c r="I535" s="8">
        <v>1.71</v>
      </c>
      <c r="J535" s="8">
        <v>13.46</v>
      </c>
      <c r="K535" s="8">
        <v>13.31</v>
      </c>
      <c r="L535" s="8">
        <v>0.23830000000000001</v>
      </c>
      <c r="M535" s="8">
        <v>6.59</v>
      </c>
      <c r="N535" s="8">
        <v>12.03</v>
      </c>
      <c r="O535" s="8">
        <v>2.29</v>
      </c>
      <c r="P535" s="8">
        <v>0.19309999999999999</v>
      </c>
      <c r="Q535" s="8">
        <v>0.1804</v>
      </c>
      <c r="R535" s="8">
        <v>7.3599999999999999E-2</v>
      </c>
      <c r="S535" s="8">
        <v>1.1900000000000001E-2</v>
      </c>
      <c r="T535" s="8">
        <v>99.467299999999994</v>
      </c>
      <c r="U535" s="8">
        <v>49.511022013613768</v>
      </c>
      <c r="V535" s="9">
        <f t="shared" si="8"/>
        <v>294.40000000000003</v>
      </c>
    </row>
    <row r="536" spans="1:22" x14ac:dyDescent="0.2">
      <c r="A536" s="8" t="s">
        <v>696</v>
      </c>
      <c r="B536" s="8" t="s">
        <v>9</v>
      </c>
      <c r="C536" s="8" t="s">
        <v>93</v>
      </c>
      <c r="D536" s="9">
        <v>1151</v>
      </c>
      <c r="E536" s="8">
        <v>63.859305560000003</v>
      </c>
      <c r="F536" s="8">
        <v>22.195499999999999</v>
      </c>
      <c r="G536" s="8" t="s">
        <v>54</v>
      </c>
      <c r="H536" s="16">
        <v>49.31</v>
      </c>
      <c r="I536" s="8">
        <v>1.75</v>
      </c>
      <c r="J536" s="8">
        <v>13.64</v>
      </c>
      <c r="K536" s="8">
        <v>13.38</v>
      </c>
      <c r="L536" s="8">
        <v>0.2445</v>
      </c>
      <c r="M536" s="8">
        <v>6.58</v>
      </c>
      <c r="N536" s="8">
        <v>12.12</v>
      </c>
      <c r="O536" s="8">
        <v>2.4500000000000002</v>
      </c>
      <c r="P536" s="8">
        <v>0.19800000000000001</v>
      </c>
      <c r="Q536" s="8">
        <v>0.2258</v>
      </c>
      <c r="R536" s="8">
        <v>0.11210000000000001</v>
      </c>
      <c r="S536" s="8">
        <v>1.01E-2</v>
      </c>
      <c r="T536" s="8">
        <v>100.0205</v>
      </c>
      <c r="U536" s="8">
        <v>49.341943786439579</v>
      </c>
      <c r="V536" s="9">
        <f t="shared" si="8"/>
        <v>448.40000000000003</v>
      </c>
    </row>
    <row r="537" spans="1:22" x14ac:dyDescent="0.2">
      <c r="A537" s="8" t="s">
        <v>697</v>
      </c>
      <c r="B537" s="8" t="s">
        <v>9</v>
      </c>
      <c r="C537" s="8" t="s">
        <v>93</v>
      </c>
      <c r="D537" s="9">
        <v>1151</v>
      </c>
      <c r="E537" s="8">
        <v>63.859305560000003</v>
      </c>
      <c r="F537" s="8">
        <v>22.195499999999999</v>
      </c>
      <c r="G537" s="8" t="s">
        <v>54</v>
      </c>
      <c r="H537" s="16">
        <v>49.49</v>
      </c>
      <c r="I537" s="8">
        <v>1.7</v>
      </c>
      <c r="J537" s="8">
        <v>13.65</v>
      </c>
      <c r="K537" s="8">
        <v>13.29</v>
      </c>
      <c r="L537" s="8">
        <v>0.20680000000000001</v>
      </c>
      <c r="M537" s="8">
        <v>6.69</v>
      </c>
      <c r="N537" s="8">
        <v>11.9</v>
      </c>
      <c r="O537" s="8">
        <v>2.2999999999999998</v>
      </c>
      <c r="P537" s="8">
        <v>0.1971</v>
      </c>
      <c r="Q537" s="8">
        <v>0.16200000000000001</v>
      </c>
      <c r="R537" s="8">
        <v>7.0999999999999994E-2</v>
      </c>
      <c r="S537" s="8">
        <v>1.0500000000000001E-2</v>
      </c>
      <c r="T537" s="8">
        <v>99.667400000000001</v>
      </c>
      <c r="U537" s="8">
        <v>49.925113612819978</v>
      </c>
      <c r="V537" s="9">
        <f t="shared" si="8"/>
        <v>284</v>
      </c>
    </row>
    <row r="538" spans="1:22" x14ac:dyDescent="0.2">
      <c r="A538" s="8" t="s">
        <v>698</v>
      </c>
      <c r="B538" s="8" t="s">
        <v>9</v>
      </c>
      <c r="C538" s="8" t="s">
        <v>93</v>
      </c>
      <c r="D538" s="9">
        <v>1151</v>
      </c>
      <c r="E538" s="8">
        <v>63.859305560000003</v>
      </c>
      <c r="F538" s="8">
        <v>22.195499999999999</v>
      </c>
      <c r="G538" s="8" t="s">
        <v>54</v>
      </c>
      <c r="H538" s="16">
        <v>49.33</v>
      </c>
      <c r="I538" s="8">
        <v>1.73</v>
      </c>
      <c r="J538" s="8">
        <v>13.48</v>
      </c>
      <c r="K538" s="8">
        <v>13.31</v>
      </c>
      <c r="L538" s="8">
        <v>0.2036</v>
      </c>
      <c r="M538" s="8">
        <v>6.66</v>
      </c>
      <c r="N538" s="8">
        <v>11.94</v>
      </c>
      <c r="O538" s="8">
        <v>2.33</v>
      </c>
      <c r="P538" s="8">
        <v>0.2082</v>
      </c>
      <c r="Q538" s="8">
        <v>0.16700000000000001</v>
      </c>
      <c r="R538" s="8">
        <v>8.1100000000000005E-2</v>
      </c>
      <c r="S538" s="8">
        <v>7.9000000000000008E-3</v>
      </c>
      <c r="T538" s="8">
        <v>99.447800000000001</v>
      </c>
      <c r="U538" s="8">
        <v>49.775161340586067</v>
      </c>
      <c r="V538" s="9">
        <f t="shared" si="8"/>
        <v>324.40000000000003</v>
      </c>
    </row>
    <row r="539" spans="1:22" x14ac:dyDescent="0.2">
      <c r="A539" s="8" t="s">
        <v>699</v>
      </c>
      <c r="B539" s="8" t="s">
        <v>9</v>
      </c>
      <c r="C539" s="8" t="s">
        <v>93</v>
      </c>
      <c r="D539" s="9">
        <v>1151</v>
      </c>
      <c r="E539" s="8">
        <v>63.859305560000003</v>
      </c>
      <c r="F539" s="8">
        <v>22.195499999999999</v>
      </c>
      <c r="G539" s="8" t="s">
        <v>54</v>
      </c>
      <c r="H539" s="16">
        <v>49</v>
      </c>
      <c r="I539" s="8">
        <v>1.81</v>
      </c>
      <c r="J539" s="8">
        <v>13.66</v>
      </c>
      <c r="K539" s="8">
        <v>13.4</v>
      </c>
      <c r="L539" s="8">
        <v>0.2099</v>
      </c>
      <c r="M539" s="8">
        <v>6.61</v>
      </c>
      <c r="N539" s="8">
        <v>11.88</v>
      </c>
      <c r="O539" s="8">
        <v>2.2999999999999998</v>
      </c>
      <c r="P539" s="8">
        <v>0.22800000000000001</v>
      </c>
      <c r="Q539" s="8">
        <v>0.18379999999999999</v>
      </c>
      <c r="R539" s="8">
        <v>8.8599999999999998E-2</v>
      </c>
      <c r="S539" s="8">
        <v>9.7999999999999997E-3</v>
      </c>
      <c r="T539" s="8">
        <v>99.380099999999999</v>
      </c>
      <c r="U539" s="8">
        <v>49.418313438787614</v>
      </c>
      <c r="V539" s="9">
        <f t="shared" si="8"/>
        <v>354.4</v>
      </c>
    </row>
    <row r="540" spans="1:22" x14ac:dyDescent="0.2">
      <c r="A540" s="8" t="s">
        <v>700</v>
      </c>
      <c r="B540" s="8" t="s">
        <v>9</v>
      </c>
      <c r="C540" s="8" t="s">
        <v>75</v>
      </c>
      <c r="D540" s="9">
        <v>1151</v>
      </c>
      <c r="E540" s="8">
        <v>63.913249999999998</v>
      </c>
      <c r="F540" s="8">
        <v>22.099388888888889</v>
      </c>
      <c r="G540" s="8" t="s">
        <v>54</v>
      </c>
      <c r="H540" s="16">
        <v>49.24</v>
      </c>
      <c r="I540" s="8">
        <v>1.6057999999999999</v>
      </c>
      <c r="J540" s="8">
        <v>14.1</v>
      </c>
      <c r="K540" s="8">
        <v>12.3</v>
      </c>
      <c r="L540" s="8">
        <v>0.18079999999999999</v>
      </c>
      <c r="M540" s="8">
        <v>7.17</v>
      </c>
      <c r="N540" s="8">
        <v>12.41</v>
      </c>
      <c r="O540" s="8">
        <v>2.0099999999999998</v>
      </c>
      <c r="P540" s="8">
        <v>0.18099999999999999</v>
      </c>
      <c r="Q540" s="8">
        <v>0.13519999999999999</v>
      </c>
      <c r="R540" s="8">
        <v>6.8199999999999997E-2</v>
      </c>
      <c r="S540" s="8">
        <v>7.1999999999999998E-3</v>
      </c>
      <c r="T540" s="8">
        <v>99.408199999999994</v>
      </c>
      <c r="U540" s="8">
        <v>53.5865529163326</v>
      </c>
      <c r="V540" s="9">
        <f t="shared" si="8"/>
        <v>272.8</v>
      </c>
    </row>
    <row r="541" spans="1:22" x14ac:dyDescent="0.2">
      <c r="A541" s="8" t="s">
        <v>701</v>
      </c>
      <c r="B541" s="8" t="s">
        <v>9</v>
      </c>
      <c r="C541" s="8" t="s">
        <v>75</v>
      </c>
      <c r="D541" s="9">
        <v>1151</v>
      </c>
      <c r="E541" s="8">
        <v>63.913249999999998</v>
      </c>
      <c r="F541" s="8">
        <v>22.099388888888889</v>
      </c>
      <c r="G541" s="8" t="s">
        <v>54</v>
      </c>
      <c r="H541" s="16">
        <v>49.85</v>
      </c>
      <c r="I541" s="8">
        <v>1.6136999999999999</v>
      </c>
      <c r="J541" s="8">
        <v>14</v>
      </c>
      <c r="K541" s="8">
        <v>12.66</v>
      </c>
      <c r="L541" s="8">
        <v>0.224</v>
      </c>
      <c r="M541" s="8">
        <v>7.06</v>
      </c>
      <c r="N541" s="8">
        <v>12.44</v>
      </c>
      <c r="O541" s="8">
        <v>1.76</v>
      </c>
      <c r="P541" s="8">
        <v>0.21540000000000001</v>
      </c>
      <c r="Q541" s="8">
        <v>0.1227</v>
      </c>
      <c r="R541" s="8">
        <v>6.9900000000000004E-2</v>
      </c>
      <c r="S541" s="8">
        <v>7.6E-3</v>
      </c>
      <c r="T541" s="8">
        <v>100.02330000000001</v>
      </c>
      <c r="U541" s="8">
        <v>52.482960342026146</v>
      </c>
      <c r="V541" s="9">
        <f t="shared" si="8"/>
        <v>279.60000000000002</v>
      </c>
    </row>
    <row r="542" spans="1:22" x14ac:dyDescent="0.2">
      <c r="A542" s="8" t="s">
        <v>702</v>
      </c>
      <c r="B542" s="8" t="s">
        <v>9</v>
      </c>
      <c r="C542" s="8" t="s">
        <v>75</v>
      </c>
      <c r="D542" s="9">
        <v>1151</v>
      </c>
      <c r="E542" s="8">
        <v>63.913249999999998</v>
      </c>
      <c r="F542" s="8">
        <v>22.099388888888889</v>
      </c>
      <c r="G542" s="8" t="s">
        <v>54</v>
      </c>
      <c r="H542" s="16">
        <v>50.17</v>
      </c>
      <c r="I542" s="8">
        <v>1.5693999999999999</v>
      </c>
      <c r="J542" s="8">
        <v>13.97</v>
      </c>
      <c r="K542" s="8">
        <v>12.52</v>
      </c>
      <c r="L542" s="8">
        <v>0.2291</v>
      </c>
      <c r="M542" s="8">
        <v>7.24</v>
      </c>
      <c r="N542" s="8">
        <v>12.41</v>
      </c>
      <c r="O542" s="8">
        <v>1.3391</v>
      </c>
      <c r="P542" s="8">
        <v>0.2167</v>
      </c>
      <c r="Q542" s="8">
        <v>0.1623</v>
      </c>
      <c r="R542" s="8">
        <v>7.7299999999999994E-2</v>
      </c>
      <c r="S542" s="8">
        <v>9.7000000000000003E-3</v>
      </c>
      <c r="T542" s="8">
        <v>99.913600000000002</v>
      </c>
      <c r="U542" s="8">
        <v>53.387213593599377</v>
      </c>
      <c r="V542" s="9">
        <f t="shared" si="8"/>
        <v>309.2</v>
      </c>
    </row>
    <row r="543" spans="1:22" x14ac:dyDescent="0.2">
      <c r="A543" s="8" t="s">
        <v>703</v>
      </c>
      <c r="B543" s="8" t="s">
        <v>9</v>
      </c>
      <c r="C543" s="8" t="s">
        <v>75</v>
      </c>
      <c r="D543" s="9">
        <v>1151</v>
      </c>
      <c r="E543" s="8">
        <v>63.913249999999998</v>
      </c>
      <c r="F543" s="8">
        <v>22.099388888888889</v>
      </c>
      <c r="G543" s="8" t="s">
        <v>54</v>
      </c>
      <c r="H543" s="16">
        <v>49.83</v>
      </c>
      <c r="I543" s="8">
        <v>1.5342</v>
      </c>
      <c r="J543" s="8">
        <v>14.11</v>
      </c>
      <c r="K543" s="8">
        <v>12.33</v>
      </c>
      <c r="L543" s="8">
        <v>0.23730000000000001</v>
      </c>
      <c r="M543" s="8">
        <v>7.03</v>
      </c>
      <c r="N543" s="8">
        <v>12.51</v>
      </c>
      <c r="O543" s="8">
        <v>1.38</v>
      </c>
      <c r="P543" s="8">
        <v>0.20399999999999999</v>
      </c>
      <c r="Q543" s="8">
        <v>0.1022</v>
      </c>
      <c r="R543" s="8">
        <v>6.6799999999999998E-2</v>
      </c>
      <c r="S543" s="8">
        <v>1.23E-2</v>
      </c>
      <c r="T543" s="8">
        <v>99.346800000000002</v>
      </c>
      <c r="U543" s="8">
        <v>53.035112085314886</v>
      </c>
      <c r="V543" s="9">
        <f t="shared" si="8"/>
        <v>267.2</v>
      </c>
    </row>
    <row r="544" spans="1:22" x14ac:dyDescent="0.2">
      <c r="A544" s="8" t="s">
        <v>704</v>
      </c>
      <c r="B544" s="8" t="s">
        <v>9</v>
      </c>
      <c r="C544" s="8" t="s">
        <v>75</v>
      </c>
      <c r="D544" s="9">
        <v>1151</v>
      </c>
      <c r="E544" s="8">
        <v>63.913249999999998</v>
      </c>
      <c r="F544" s="8">
        <v>22.099388888888889</v>
      </c>
      <c r="G544" s="8" t="s">
        <v>54</v>
      </c>
      <c r="H544" s="16">
        <v>49.86</v>
      </c>
      <c r="I544" s="8">
        <v>1.6526000000000001</v>
      </c>
      <c r="J544" s="8">
        <v>13.83</v>
      </c>
      <c r="K544" s="8">
        <v>12.47</v>
      </c>
      <c r="L544" s="8">
        <v>0.23019999999999999</v>
      </c>
      <c r="M544" s="8">
        <v>6.93</v>
      </c>
      <c r="N544" s="8">
        <v>12.58</v>
      </c>
      <c r="O544" s="8">
        <v>1.57</v>
      </c>
      <c r="P544" s="8">
        <v>0.1981</v>
      </c>
      <c r="Q544" s="8">
        <v>0.20499999999999999</v>
      </c>
      <c r="R544" s="8">
        <v>6.4899999999999999E-2</v>
      </c>
      <c r="S544" s="8">
        <v>1.14E-2</v>
      </c>
      <c r="T544" s="8">
        <v>99.602199999999996</v>
      </c>
      <c r="U544" s="8">
        <v>52.396577000465427</v>
      </c>
      <c r="V544" s="9">
        <f t="shared" si="8"/>
        <v>259.60000000000002</v>
      </c>
    </row>
    <row r="545" spans="1:22" x14ac:dyDescent="0.2">
      <c r="A545" s="8" t="s">
        <v>705</v>
      </c>
      <c r="B545" s="8" t="s">
        <v>9</v>
      </c>
      <c r="C545" s="8" t="s">
        <v>75</v>
      </c>
      <c r="D545" s="9">
        <v>1151</v>
      </c>
      <c r="E545" s="8">
        <v>63.913249999999998</v>
      </c>
      <c r="F545" s="8">
        <v>22.099388888888889</v>
      </c>
      <c r="G545" s="8" t="s">
        <v>54</v>
      </c>
      <c r="H545" s="16">
        <v>49.95</v>
      </c>
      <c r="I545" s="8">
        <v>1.5894999999999999</v>
      </c>
      <c r="J545" s="8">
        <v>13.95</v>
      </c>
      <c r="K545" s="8">
        <v>12.3</v>
      </c>
      <c r="L545" s="8">
        <v>0.2046</v>
      </c>
      <c r="M545" s="8">
        <v>7.06</v>
      </c>
      <c r="N545" s="8">
        <v>12.34</v>
      </c>
      <c r="O545" s="8">
        <v>1.85</v>
      </c>
      <c r="P545" s="8">
        <v>0.2</v>
      </c>
      <c r="Q545" s="8">
        <v>0.14749999999999999</v>
      </c>
      <c r="R545" s="8">
        <v>5.7700000000000001E-2</v>
      </c>
      <c r="S545" s="8">
        <v>6.1999999999999998E-3</v>
      </c>
      <c r="T545" s="8">
        <v>99.655500000000004</v>
      </c>
      <c r="U545" s="8">
        <v>53.201820920573816</v>
      </c>
      <c r="V545" s="9">
        <f t="shared" si="8"/>
        <v>230.80000000000004</v>
      </c>
    </row>
    <row r="546" spans="1:22" x14ac:dyDescent="0.2">
      <c r="A546" s="8" t="s">
        <v>706</v>
      </c>
      <c r="B546" s="8" t="s">
        <v>9</v>
      </c>
      <c r="C546" s="8" t="s">
        <v>75</v>
      </c>
      <c r="D546" s="9">
        <v>1151</v>
      </c>
      <c r="E546" s="8">
        <v>63.913249999999998</v>
      </c>
      <c r="F546" s="8">
        <v>22.099388888888889</v>
      </c>
      <c r="G546" s="8" t="s">
        <v>54</v>
      </c>
      <c r="H546" s="16">
        <v>49.67</v>
      </c>
      <c r="I546" s="8">
        <v>1.5827</v>
      </c>
      <c r="J546" s="8">
        <v>14.23</v>
      </c>
      <c r="K546" s="8">
        <v>12.18</v>
      </c>
      <c r="L546" s="8">
        <v>0.1996</v>
      </c>
      <c r="M546" s="8">
        <v>7.28</v>
      </c>
      <c r="N546" s="8">
        <v>12.53</v>
      </c>
      <c r="O546" s="8">
        <v>2</v>
      </c>
      <c r="P546" s="8">
        <v>0.20669999999999999</v>
      </c>
      <c r="Q546" s="8">
        <v>0.11650000000000001</v>
      </c>
      <c r="R546" s="8">
        <v>9.1899999999999996E-2</v>
      </c>
      <c r="S546" s="8">
        <v>6.4000000000000003E-3</v>
      </c>
      <c r="T546" s="8">
        <v>100.0938</v>
      </c>
      <c r="U546" s="8">
        <v>54.20847275548271</v>
      </c>
      <c r="V546" s="9">
        <f t="shared" si="8"/>
        <v>367.6</v>
      </c>
    </row>
    <row r="547" spans="1:22" x14ac:dyDescent="0.2">
      <c r="A547" s="8" t="s">
        <v>707</v>
      </c>
      <c r="B547" s="8" t="s">
        <v>9</v>
      </c>
      <c r="C547" s="8" t="s">
        <v>75</v>
      </c>
      <c r="D547" s="9">
        <v>1151</v>
      </c>
      <c r="E547" s="8">
        <v>63.913249999999998</v>
      </c>
      <c r="F547" s="8">
        <v>22.099388888888889</v>
      </c>
      <c r="G547" s="8" t="s">
        <v>54</v>
      </c>
      <c r="H547" s="16">
        <v>49.64</v>
      </c>
      <c r="I547" s="8">
        <v>1.6326000000000001</v>
      </c>
      <c r="J547" s="8">
        <v>14.16</v>
      </c>
      <c r="K547" s="8">
        <v>12.31</v>
      </c>
      <c r="L547" s="8">
        <v>0.2263</v>
      </c>
      <c r="M547" s="8">
        <v>7.21</v>
      </c>
      <c r="N547" s="8">
        <v>12.45</v>
      </c>
      <c r="O547" s="8">
        <v>1.75</v>
      </c>
      <c r="P547" s="8">
        <v>0.1789</v>
      </c>
      <c r="Q547" s="8">
        <v>0.14480000000000001</v>
      </c>
      <c r="R547" s="8">
        <v>6.4899999999999999E-2</v>
      </c>
      <c r="S547" s="8">
        <v>7.9000000000000008E-3</v>
      </c>
      <c r="T547" s="8">
        <v>99.775400000000005</v>
      </c>
      <c r="U547" s="8">
        <v>53.704686948462921</v>
      </c>
      <c r="V547" s="9">
        <f t="shared" si="8"/>
        <v>259.60000000000002</v>
      </c>
    </row>
    <row r="548" spans="1:22" x14ac:dyDescent="0.2">
      <c r="A548" s="8" t="s">
        <v>708</v>
      </c>
      <c r="B548" s="8" t="s">
        <v>9</v>
      </c>
      <c r="C548" s="8" t="s">
        <v>75</v>
      </c>
      <c r="D548" s="9">
        <v>1151</v>
      </c>
      <c r="E548" s="8">
        <v>63.913249999999998</v>
      </c>
      <c r="F548" s="8">
        <v>22.099388888888889</v>
      </c>
      <c r="G548" s="8" t="s">
        <v>54</v>
      </c>
      <c r="H548" s="16">
        <v>49.62</v>
      </c>
      <c r="I548" s="8">
        <v>1.514</v>
      </c>
      <c r="J548" s="8">
        <v>14.22</v>
      </c>
      <c r="K548" s="8">
        <v>12.32</v>
      </c>
      <c r="L548" s="8">
        <v>0.19769999999999999</v>
      </c>
      <c r="M548" s="8">
        <v>7.21</v>
      </c>
      <c r="N548" s="8">
        <v>12.53</v>
      </c>
      <c r="O548" s="8">
        <v>2.1800000000000002</v>
      </c>
      <c r="P548" s="8">
        <v>0.16830000000000001</v>
      </c>
      <c r="Q548" s="8">
        <v>0.13250000000000001</v>
      </c>
      <c r="R548" s="8">
        <v>5.0700000000000002E-2</v>
      </c>
      <c r="S548" s="8">
        <v>9.7000000000000003E-3</v>
      </c>
      <c r="T548" s="8">
        <v>100.1529</v>
      </c>
      <c r="U548" s="8">
        <v>53.684497341554376</v>
      </c>
      <c r="V548" s="9">
        <f t="shared" si="8"/>
        <v>202.80000000000004</v>
      </c>
    </row>
    <row r="549" spans="1:22" x14ac:dyDescent="0.2">
      <c r="A549" s="8" t="s">
        <v>709</v>
      </c>
      <c r="B549" s="8" t="s">
        <v>9</v>
      </c>
      <c r="C549" s="8" t="s">
        <v>75</v>
      </c>
      <c r="D549" s="9">
        <v>1151</v>
      </c>
      <c r="E549" s="8">
        <v>63.913249999999998</v>
      </c>
      <c r="F549" s="8">
        <v>22.099388888888889</v>
      </c>
      <c r="G549" s="8" t="s">
        <v>54</v>
      </c>
      <c r="H549" s="16">
        <v>49.53</v>
      </c>
      <c r="I549" s="8">
        <v>1.5410999999999999</v>
      </c>
      <c r="J549" s="8">
        <v>14.01</v>
      </c>
      <c r="K549" s="8">
        <v>12.22</v>
      </c>
      <c r="L549" s="8">
        <v>0.2334</v>
      </c>
      <c r="M549" s="8">
        <v>7.11</v>
      </c>
      <c r="N549" s="8">
        <v>12.57</v>
      </c>
      <c r="O549" s="8">
        <v>1.88</v>
      </c>
      <c r="P549" s="8">
        <v>0.20949999999999999</v>
      </c>
      <c r="Q549" s="8">
        <v>0.15429999999999999</v>
      </c>
      <c r="R549" s="8">
        <v>6.0499999999999998E-2</v>
      </c>
      <c r="S549" s="8">
        <v>8.6E-3</v>
      </c>
      <c r="T549" s="8">
        <v>99.5274</v>
      </c>
      <c r="U549" s="8">
        <v>53.539838816482664</v>
      </c>
      <c r="V549" s="9">
        <f t="shared" si="8"/>
        <v>242</v>
      </c>
    </row>
    <row r="550" spans="1:22" x14ac:dyDescent="0.2">
      <c r="A550" s="8" t="s">
        <v>710</v>
      </c>
      <c r="B550" s="8" t="s">
        <v>9</v>
      </c>
      <c r="C550" s="8" t="s">
        <v>76</v>
      </c>
      <c r="D550" s="9">
        <v>1151</v>
      </c>
      <c r="E550" s="8">
        <v>63.908583329999999</v>
      </c>
      <c r="F550" s="8">
        <v>22.103999999999999</v>
      </c>
      <c r="G550" s="8" t="s">
        <v>54</v>
      </c>
      <c r="H550" s="16">
        <v>49.14</v>
      </c>
      <c r="I550" s="8">
        <v>1.5161</v>
      </c>
      <c r="J550" s="8">
        <v>14.34</v>
      </c>
      <c r="K550" s="8">
        <v>12.11</v>
      </c>
      <c r="L550" s="8">
        <v>0.21959999999999999</v>
      </c>
      <c r="M550" s="8">
        <v>7.4</v>
      </c>
      <c r="N550" s="8">
        <v>12.36</v>
      </c>
      <c r="O550" s="8">
        <v>2.2400000000000002</v>
      </c>
      <c r="P550" s="8">
        <v>0.16350000000000001</v>
      </c>
      <c r="Q550" s="8">
        <v>0.16020000000000001</v>
      </c>
      <c r="R550" s="8">
        <v>7.1599999999999997E-2</v>
      </c>
      <c r="S550" s="8">
        <v>6.3E-3</v>
      </c>
      <c r="T550" s="8">
        <v>99.7273</v>
      </c>
      <c r="U550" s="8">
        <v>54.756844697149198</v>
      </c>
      <c r="V550" s="9">
        <f t="shared" si="8"/>
        <v>286.39999999999998</v>
      </c>
    </row>
    <row r="551" spans="1:22" x14ac:dyDescent="0.2">
      <c r="A551" s="8" t="s">
        <v>711</v>
      </c>
      <c r="B551" s="8" t="s">
        <v>9</v>
      </c>
      <c r="C551" s="8" t="s">
        <v>76</v>
      </c>
      <c r="D551" s="9">
        <v>1151</v>
      </c>
      <c r="E551" s="8">
        <v>63.908583329999999</v>
      </c>
      <c r="F551" s="8">
        <v>22.103999999999999</v>
      </c>
      <c r="G551" s="8" t="s">
        <v>54</v>
      </c>
      <c r="H551" s="16">
        <v>49.19</v>
      </c>
      <c r="I551" s="8">
        <v>1.4676</v>
      </c>
      <c r="J551" s="8">
        <v>14.31</v>
      </c>
      <c r="K551" s="8">
        <v>12.02</v>
      </c>
      <c r="L551" s="8">
        <v>0.20960000000000001</v>
      </c>
      <c r="M551" s="8">
        <v>7.14</v>
      </c>
      <c r="N551" s="8">
        <v>12.44</v>
      </c>
      <c r="O551" s="8">
        <v>2.2200000000000002</v>
      </c>
      <c r="P551" s="8">
        <v>0.16750000000000001</v>
      </c>
      <c r="Q551" s="8">
        <v>0.15640000000000001</v>
      </c>
      <c r="R551" s="8">
        <v>7.5600000000000001E-2</v>
      </c>
      <c r="S551" s="8">
        <v>9.1999999999999998E-3</v>
      </c>
      <c r="T551" s="8">
        <v>99.405900000000003</v>
      </c>
      <c r="U551" s="8">
        <v>54.054661498710352</v>
      </c>
      <c r="V551" s="9">
        <f t="shared" si="8"/>
        <v>302.40000000000003</v>
      </c>
    </row>
    <row r="552" spans="1:22" x14ac:dyDescent="0.2">
      <c r="A552" s="8" t="s">
        <v>712</v>
      </c>
      <c r="B552" s="8" t="s">
        <v>9</v>
      </c>
      <c r="C552" s="8" t="s">
        <v>76</v>
      </c>
      <c r="D552" s="9">
        <v>1151</v>
      </c>
      <c r="E552" s="8">
        <v>63.908583329999999</v>
      </c>
      <c r="F552" s="8">
        <v>22.103999999999999</v>
      </c>
      <c r="G552" s="8" t="s">
        <v>54</v>
      </c>
      <c r="H552" s="16">
        <v>49.21</v>
      </c>
      <c r="I552" s="8">
        <v>1.5155000000000001</v>
      </c>
      <c r="J552" s="8">
        <v>14.22</v>
      </c>
      <c r="K552" s="8">
        <v>12.25</v>
      </c>
      <c r="L552" s="8">
        <v>0.21479999999999999</v>
      </c>
      <c r="M552" s="8">
        <v>7.15</v>
      </c>
      <c r="N552" s="8">
        <v>12.46</v>
      </c>
      <c r="O552" s="8">
        <v>2.2000000000000002</v>
      </c>
      <c r="P552" s="8">
        <v>0.17660000000000001</v>
      </c>
      <c r="Q552" s="8">
        <v>0.12570000000000001</v>
      </c>
      <c r="R552" s="8">
        <v>7.3800000000000004E-2</v>
      </c>
      <c r="S552" s="8">
        <v>1.2500000000000001E-2</v>
      </c>
      <c r="T552" s="8">
        <v>99.608900000000006</v>
      </c>
      <c r="U552" s="8">
        <v>53.618387482981319</v>
      </c>
      <c r="V552" s="9">
        <f t="shared" si="8"/>
        <v>295.20000000000005</v>
      </c>
    </row>
    <row r="553" spans="1:22" x14ac:dyDescent="0.2">
      <c r="A553" s="8" t="s">
        <v>713</v>
      </c>
      <c r="B553" s="8" t="s">
        <v>9</v>
      </c>
      <c r="C553" s="8" t="s">
        <v>76</v>
      </c>
      <c r="D553" s="9">
        <v>1151</v>
      </c>
      <c r="E553" s="8">
        <v>63.908583329999999</v>
      </c>
      <c r="F553" s="8">
        <v>22.103999999999999</v>
      </c>
      <c r="G553" s="8" t="s">
        <v>54</v>
      </c>
      <c r="H553" s="16">
        <v>49.17</v>
      </c>
      <c r="I553" s="8">
        <v>1.4774</v>
      </c>
      <c r="J553" s="8">
        <v>14.51</v>
      </c>
      <c r="K553" s="8">
        <v>12.21</v>
      </c>
      <c r="L553" s="8">
        <v>0.20580000000000001</v>
      </c>
      <c r="M553" s="8">
        <v>7.18</v>
      </c>
      <c r="N553" s="8">
        <v>12.43</v>
      </c>
      <c r="O553" s="8">
        <v>2.2999999999999998</v>
      </c>
      <c r="P553" s="8">
        <v>0.18770000000000001</v>
      </c>
      <c r="Q553" s="8">
        <v>0.15659999999999999</v>
      </c>
      <c r="R553" s="8">
        <v>6.5199999999999994E-2</v>
      </c>
      <c r="S553" s="8">
        <v>7.6E-3</v>
      </c>
      <c r="T553" s="8">
        <v>99.900300000000001</v>
      </c>
      <c r="U553" s="8">
        <v>53.803802057385916</v>
      </c>
      <c r="V553" s="9">
        <f t="shared" si="8"/>
        <v>260.8</v>
      </c>
    </row>
    <row r="554" spans="1:22" x14ac:dyDescent="0.2">
      <c r="A554" s="8" t="s">
        <v>714</v>
      </c>
      <c r="B554" s="8" t="s">
        <v>9</v>
      </c>
      <c r="C554" s="8" t="s">
        <v>76</v>
      </c>
      <c r="D554" s="9">
        <v>1151</v>
      </c>
      <c r="E554" s="8">
        <v>63.908583329999999</v>
      </c>
      <c r="F554" s="8">
        <v>22.103999999999999</v>
      </c>
      <c r="G554" s="8" t="s">
        <v>54</v>
      </c>
      <c r="H554" s="16">
        <v>49.21</v>
      </c>
      <c r="I554" s="8">
        <v>1.552</v>
      </c>
      <c r="J554" s="8">
        <v>14.18</v>
      </c>
      <c r="K554" s="8">
        <v>12.26</v>
      </c>
      <c r="L554" s="8">
        <v>0.2276</v>
      </c>
      <c r="M554" s="8">
        <v>7.25</v>
      </c>
      <c r="N554" s="8">
        <v>12.45</v>
      </c>
      <c r="O554" s="8">
        <v>2.19</v>
      </c>
      <c r="P554" s="8">
        <v>0.19220000000000001</v>
      </c>
      <c r="Q554" s="8">
        <v>0.14080000000000001</v>
      </c>
      <c r="R554" s="8">
        <v>6.6100000000000006E-2</v>
      </c>
      <c r="S554" s="8">
        <v>8.9999999999999993E-3</v>
      </c>
      <c r="T554" s="8">
        <v>99.727699999999999</v>
      </c>
      <c r="U554" s="8">
        <v>53.943345476240196</v>
      </c>
      <c r="V554" s="9">
        <f t="shared" si="8"/>
        <v>264.40000000000003</v>
      </c>
    </row>
    <row r="555" spans="1:22" x14ac:dyDescent="0.2">
      <c r="A555" s="8" t="s">
        <v>715</v>
      </c>
      <c r="B555" s="8" t="s">
        <v>9</v>
      </c>
      <c r="C555" s="8" t="s">
        <v>76</v>
      </c>
      <c r="D555" s="9">
        <v>1151</v>
      </c>
      <c r="E555" s="8">
        <v>63.908583329999999</v>
      </c>
      <c r="F555" s="8">
        <v>22.103999999999999</v>
      </c>
      <c r="G555" s="8" t="s">
        <v>54</v>
      </c>
      <c r="H555" s="16">
        <v>49.26</v>
      </c>
      <c r="I555" s="8">
        <v>1.5838000000000001</v>
      </c>
      <c r="J555" s="8">
        <v>14.27</v>
      </c>
      <c r="K555" s="8">
        <v>12</v>
      </c>
      <c r="L555" s="8">
        <v>0.2107</v>
      </c>
      <c r="M555" s="8">
        <v>7.12</v>
      </c>
      <c r="N555" s="8">
        <v>12.58</v>
      </c>
      <c r="O555" s="8">
        <v>2.12</v>
      </c>
      <c r="P555" s="8">
        <v>0.1658</v>
      </c>
      <c r="Q555" s="8">
        <v>0.15409999999999999</v>
      </c>
      <c r="R555" s="8">
        <v>8.1699999999999995E-2</v>
      </c>
      <c r="S555" s="8">
        <v>0.01</v>
      </c>
      <c r="T555" s="8">
        <v>99.556100000000001</v>
      </c>
      <c r="U555" s="8">
        <v>54.026353284971123</v>
      </c>
      <c r="V555" s="9">
        <f t="shared" si="8"/>
        <v>326.8</v>
      </c>
    </row>
    <row r="556" spans="1:22" x14ac:dyDescent="0.2">
      <c r="A556" s="8" t="s">
        <v>716</v>
      </c>
      <c r="B556" s="8" t="s">
        <v>9</v>
      </c>
      <c r="C556" s="8" t="s">
        <v>76</v>
      </c>
      <c r="D556" s="9">
        <v>1151</v>
      </c>
      <c r="E556" s="8">
        <v>63.908583329999999</v>
      </c>
      <c r="F556" s="8">
        <v>22.103999999999999</v>
      </c>
      <c r="G556" s="8" t="s">
        <v>54</v>
      </c>
      <c r="H556" s="16">
        <v>48.71</v>
      </c>
      <c r="I556" s="8">
        <v>1.4834000000000001</v>
      </c>
      <c r="J556" s="8">
        <v>14.19</v>
      </c>
      <c r="K556" s="8">
        <v>12.12</v>
      </c>
      <c r="L556" s="8">
        <v>0.20630000000000001</v>
      </c>
      <c r="M556" s="8">
        <v>7.31</v>
      </c>
      <c r="N556" s="8">
        <v>12.27</v>
      </c>
      <c r="O556" s="8">
        <v>2.13</v>
      </c>
      <c r="P556" s="8">
        <v>0.17849999999999999</v>
      </c>
      <c r="Q556" s="8">
        <v>0.13950000000000001</v>
      </c>
      <c r="R556" s="8">
        <v>8.1500000000000003E-2</v>
      </c>
      <c r="S556" s="8">
        <v>3.8999999999999998E-3</v>
      </c>
      <c r="T556" s="8">
        <v>98.823099999999997</v>
      </c>
      <c r="U556" s="8">
        <v>54.433050021473825</v>
      </c>
      <c r="V556" s="9">
        <f t="shared" si="8"/>
        <v>326.00000000000006</v>
      </c>
    </row>
    <row r="557" spans="1:22" x14ac:dyDescent="0.2">
      <c r="A557" s="8" t="s">
        <v>717</v>
      </c>
      <c r="B557" s="8" t="s">
        <v>9</v>
      </c>
      <c r="C557" s="8" t="s">
        <v>76</v>
      </c>
      <c r="D557" s="9">
        <v>1151</v>
      </c>
      <c r="E557" s="8">
        <v>63.908583329999999</v>
      </c>
      <c r="F557" s="8">
        <v>22.103999999999999</v>
      </c>
      <c r="G557" s="8" t="s">
        <v>54</v>
      </c>
      <c r="H557" s="16">
        <v>49.18</v>
      </c>
      <c r="I557" s="8">
        <v>1.5246999999999999</v>
      </c>
      <c r="J557" s="8">
        <v>14.29</v>
      </c>
      <c r="K557" s="8">
        <v>12.06</v>
      </c>
      <c r="L557" s="8">
        <v>0.20880000000000001</v>
      </c>
      <c r="M557" s="8">
        <v>7.42</v>
      </c>
      <c r="N557" s="8">
        <v>12.23</v>
      </c>
      <c r="O557" s="8">
        <v>2.2400000000000002</v>
      </c>
      <c r="P557" s="8">
        <v>0.17749999999999999</v>
      </c>
      <c r="Q557" s="8">
        <v>0.1525</v>
      </c>
      <c r="R557" s="8">
        <v>7.2900000000000006E-2</v>
      </c>
      <c r="S557" s="8">
        <v>7.3000000000000001E-3</v>
      </c>
      <c r="T557" s="8">
        <v>99.563699999999997</v>
      </c>
      <c r="U557" s="8">
        <v>54.92615264345487</v>
      </c>
      <c r="V557" s="9">
        <f t="shared" si="8"/>
        <v>291.60000000000008</v>
      </c>
    </row>
    <row r="558" spans="1:22" x14ac:dyDescent="0.2">
      <c r="A558" s="8" t="s">
        <v>718</v>
      </c>
      <c r="B558" s="8" t="s">
        <v>9</v>
      </c>
      <c r="C558" s="8" t="s">
        <v>76</v>
      </c>
      <c r="D558" s="9">
        <v>1151</v>
      </c>
      <c r="E558" s="8">
        <v>63.908583329999999</v>
      </c>
      <c r="F558" s="8">
        <v>22.103999999999999</v>
      </c>
      <c r="G558" s="8" t="s">
        <v>54</v>
      </c>
      <c r="H558" s="16">
        <v>49.18</v>
      </c>
      <c r="I558" s="8">
        <v>1.5145999999999999</v>
      </c>
      <c r="J558" s="8">
        <v>14.31</v>
      </c>
      <c r="K558" s="8">
        <v>12.01</v>
      </c>
      <c r="L558" s="8">
        <v>0.2049</v>
      </c>
      <c r="M558" s="8">
        <v>7.29</v>
      </c>
      <c r="N558" s="8">
        <v>12.15</v>
      </c>
      <c r="O558" s="8">
        <v>2.23</v>
      </c>
      <c r="P558" s="8">
        <v>0.17460000000000001</v>
      </c>
      <c r="Q558" s="8">
        <v>0.1479</v>
      </c>
      <c r="R558" s="8">
        <v>8.1699999999999995E-2</v>
      </c>
      <c r="S558" s="8">
        <v>1.17E-2</v>
      </c>
      <c r="T558" s="8">
        <v>99.305400000000006</v>
      </c>
      <c r="U558" s="8">
        <v>54.591191870377564</v>
      </c>
      <c r="V558" s="9">
        <f t="shared" si="8"/>
        <v>326.8</v>
      </c>
    </row>
    <row r="559" spans="1:22" x14ac:dyDescent="0.2">
      <c r="A559" s="8" t="s">
        <v>719</v>
      </c>
      <c r="B559" s="8" t="s">
        <v>9</v>
      </c>
      <c r="C559" s="8" t="s">
        <v>77</v>
      </c>
      <c r="D559" s="9">
        <v>1151</v>
      </c>
      <c r="E559" s="8">
        <v>63.898166666666668</v>
      </c>
      <c r="F559" s="8">
        <v>22.116027777777781</v>
      </c>
      <c r="G559" s="8" t="s">
        <v>54</v>
      </c>
      <c r="H559" s="16">
        <v>49.75</v>
      </c>
      <c r="I559" s="8">
        <v>1.4903</v>
      </c>
      <c r="J559" s="8">
        <v>14.21</v>
      </c>
      <c r="K559" s="8">
        <v>11.87</v>
      </c>
      <c r="L559" s="8">
        <v>0.19819999999999999</v>
      </c>
      <c r="M559" s="8">
        <v>7.01</v>
      </c>
      <c r="N559" s="8">
        <v>12.36</v>
      </c>
      <c r="O559" s="8">
        <v>2.13</v>
      </c>
      <c r="P559" s="8">
        <v>0.18190000000000001</v>
      </c>
      <c r="Q559" s="8">
        <v>0.15670000000000001</v>
      </c>
      <c r="R559" s="8">
        <v>5.6300000000000003E-2</v>
      </c>
      <c r="S559" s="8">
        <v>8.9999999999999993E-3</v>
      </c>
      <c r="T559" s="8">
        <v>99.422399999999996</v>
      </c>
      <c r="U559" s="8">
        <v>53.910150338744614</v>
      </c>
      <c r="V559" s="9">
        <f t="shared" si="8"/>
        <v>225.20000000000002</v>
      </c>
    </row>
    <row r="560" spans="1:22" x14ac:dyDescent="0.2">
      <c r="A560" s="8" t="s">
        <v>720</v>
      </c>
      <c r="B560" s="8" t="s">
        <v>9</v>
      </c>
      <c r="C560" s="8" t="s">
        <v>77</v>
      </c>
      <c r="D560" s="9">
        <v>1151</v>
      </c>
      <c r="E560" s="8">
        <v>63.898166666666668</v>
      </c>
      <c r="F560" s="8">
        <v>22.116027777777781</v>
      </c>
      <c r="G560" s="8" t="s">
        <v>54</v>
      </c>
      <c r="H560" s="16">
        <v>49.63</v>
      </c>
      <c r="I560" s="8">
        <v>1.5295000000000001</v>
      </c>
      <c r="J560" s="8">
        <v>14.11</v>
      </c>
      <c r="K560" s="8">
        <v>12.07</v>
      </c>
      <c r="L560" s="8">
        <v>0.21390000000000001</v>
      </c>
      <c r="M560" s="8">
        <v>7.08</v>
      </c>
      <c r="N560" s="8">
        <v>12.36</v>
      </c>
      <c r="O560" s="8">
        <v>2.25</v>
      </c>
      <c r="P560" s="8">
        <v>0.20630000000000001</v>
      </c>
      <c r="Q560" s="8">
        <v>0.1409</v>
      </c>
      <c r="R560" s="8">
        <v>8.0100000000000005E-2</v>
      </c>
      <c r="S560" s="8">
        <v>9.7999999999999997E-3</v>
      </c>
      <c r="T560" s="8">
        <v>99.680499999999995</v>
      </c>
      <c r="U560" s="8">
        <v>53.7418263954549</v>
      </c>
      <c r="V560" s="9">
        <f t="shared" si="8"/>
        <v>320.40000000000003</v>
      </c>
    </row>
    <row r="561" spans="1:22" x14ac:dyDescent="0.2">
      <c r="A561" s="8" t="s">
        <v>721</v>
      </c>
      <c r="B561" s="8" t="s">
        <v>9</v>
      </c>
      <c r="C561" s="8" t="s">
        <v>77</v>
      </c>
      <c r="D561" s="9">
        <v>1151</v>
      </c>
      <c r="E561" s="8">
        <v>63.898166666666668</v>
      </c>
      <c r="F561" s="8">
        <v>22.116027777777781</v>
      </c>
      <c r="G561" s="8" t="s">
        <v>54</v>
      </c>
      <c r="H561" s="16">
        <v>49.33</v>
      </c>
      <c r="I561" s="8">
        <v>1.5790999999999999</v>
      </c>
      <c r="J561" s="8">
        <v>14.19</v>
      </c>
      <c r="K561" s="8">
        <v>11.81</v>
      </c>
      <c r="L561" s="8">
        <v>0.2225</v>
      </c>
      <c r="M561" s="8">
        <v>7.05</v>
      </c>
      <c r="N561" s="8">
        <v>12.4</v>
      </c>
      <c r="O561" s="8">
        <v>2.13</v>
      </c>
      <c r="P561" s="8">
        <v>0.2</v>
      </c>
      <c r="Q561" s="8">
        <v>0.13830000000000001</v>
      </c>
      <c r="R561" s="8">
        <v>7.1599999999999997E-2</v>
      </c>
      <c r="S561" s="8">
        <v>1.24E-2</v>
      </c>
      <c r="T561" s="8">
        <v>99.133899999999997</v>
      </c>
      <c r="U561" s="8">
        <v>54.177327989935662</v>
      </c>
      <c r="V561" s="9">
        <f t="shared" si="8"/>
        <v>286.39999999999998</v>
      </c>
    </row>
    <row r="562" spans="1:22" x14ac:dyDescent="0.2">
      <c r="A562" s="8" t="s">
        <v>722</v>
      </c>
      <c r="B562" s="8" t="s">
        <v>9</v>
      </c>
      <c r="C562" s="8" t="s">
        <v>77</v>
      </c>
      <c r="D562" s="9">
        <v>1151</v>
      </c>
      <c r="E562" s="8">
        <v>63.898166666666668</v>
      </c>
      <c r="F562" s="8">
        <v>22.116027777777781</v>
      </c>
      <c r="G562" s="8" t="s">
        <v>54</v>
      </c>
      <c r="H562" s="16">
        <v>49.53</v>
      </c>
      <c r="I562" s="8">
        <v>1.5439000000000001</v>
      </c>
      <c r="J562" s="8">
        <v>14.17</v>
      </c>
      <c r="K562" s="8">
        <v>12.05</v>
      </c>
      <c r="L562" s="8">
        <v>0.21260000000000001</v>
      </c>
      <c r="M562" s="8">
        <v>7.08</v>
      </c>
      <c r="N562" s="8">
        <v>12.33</v>
      </c>
      <c r="O562" s="8">
        <v>2.21</v>
      </c>
      <c r="P562" s="8">
        <v>0.19120000000000001</v>
      </c>
      <c r="Q562" s="8">
        <v>0.16420000000000001</v>
      </c>
      <c r="R562" s="8">
        <v>6.2199999999999998E-2</v>
      </c>
      <c r="S562" s="8">
        <v>8.0000000000000002E-3</v>
      </c>
      <c r="T562" s="8">
        <v>99.552099999999996</v>
      </c>
      <c r="U562" s="8">
        <v>53.783051013694731</v>
      </c>
      <c r="V562" s="9">
        <f t="shared" si="8"/>
        <v>248.79999999999998</v>
      </c>
    </row>
    <row r="563" spans="1:22" x14ac:dyDescent="0.2">
      <c r="A563" s="8" t="s">
        <v>723</v>
      </c>
      <c r="B563" s="8" t="s">
        <v>9</v>
      </c>
      <c r="C563" s="8" t="s">
        <v>77</v>
      </c>
      <c r="D563" s="9">
        <v>1151</v>
      </c>
      <c r="E563" s="8">
        <v>63.898166666666668</v>
      </c>
      <c r="F563" s="8">
        <v>22.116027777777781</v>
      </c>
      <c r="G563" s="8" t="s">
        <v>54</v>
      </c>
      <c r="H563" s="16">
        <v>50.09</v>
      </c>
      <c r="I563" s="8">
        <v>1.5001</v>
      </c>
      <c r="J563" s="8">
        <v>14.03</v>
      </c>
      <c r="K563" s="8">
        <v>12.12</v>
      </c>
      <c r="L563" s="8">
        <v>0.19539999999999999</v>
      </c>
      <c r="M563" s="8">
        <v>7.19</v>
      </c>
      <c r="N563" s="8">
        <v>12.34</v>
      </c>
      <c r="O563" s="8">
        <v>1.42</v>
      </c>
      <c r="P563" s="8">
        <v>0.16889999999999999</v>
      </c>
      <c r="Q563" s="8">
        <v>0.1081</v>
      </c>
      <c r="R563" s="8">
        <v>6.1499999999999999E-2</v>
      </c>
      <c r="S563" s="8">
        <v>2.07E-2</v>
      </c>
      <c r="T563" s="8">
        <v>99.244699999999995</v>
      </c>
      <c r="U563" s="8">
        <v>54.022208198048517</v>
      </c>
      <c r="V563" s="9">
        <f t="shared" si="8"/>
        <v>246</v>
      </c>
    </row>
    <row r="564" spans="1:22" x14ac:dyDescent="0.2">
      <c r="A564" s="8" t="s">
        <v>724</v>
      </c>
      <c r="B564" s="8" t="s">
        <v>9</v>
      </c>
      <c r="C564" s="8" t="s">
        <v>77</v>
      </c>
      <c r="D564" s="9">
        <v>1151</v>
      </c>
      <c r="E564" s="8">
        <v>63.898166666666668</v>
      </c>
      <c r="F564" s="8">
        <v>22.116027777777781</v>
      </c>
      <c r="G564" s="8" t="s">
        <v>54</v>
      </c>
      <c r="H564" s="16">
        <v>50.01</v>
      </c>
      <c r="I564" s="8">
        <v>1.6157999999999999</v>
      </c>
      <c r="J564" s="8">
        <v>14.1</v>
      </c>
      <c r="K564" s="8">
        <v>12.19</v>
      </c>
      <c r="L564" s="8">
        <v>0.18909999999999999</v>
      </c>
      <c r="M564" s="8">
        <v>7.28</v>
      </c>
      <c r="N564" s="8">
        <v>12.56</v>
      </c>
      <c r="O564" s="8">
        <v>1.65</v>
      </c>
      <c r="P564" s="8">
        <v>0.2094</v>
      </c>
      <c r="Q564" s="8">
        <v>0.16539999999999999</v>
      </c>
      <c r="R564" s="8">
        <v>6.5799999999999997E-2</v>
      </c>
      <c r="S564" s="8">
        <v>1.2200000000000001E-2</v>
      </c>
      <c r="T564" s="8">
        <v>100.04770000000001</v>
      </c>
      <c r="U564" s="8">
        <v>54.188100375559259</v>
      </c>
      <c r="V564" s="9">
        <f t="shared" si="8"/>
        <v>263.2</v>
      </c>
    </row>
    <row r="565" spans="1:22" x14ac:dyDescent="0.2">
      <c r="A565" s="8" t="s">
        <v>725</v>
      </c>
      <c r="B565" s="8" t="s">
        <v>9</v>
      </c>
      <c r="C565" s="8" t="s">
        <v>78</v>
      </c>
      <c r="D565" s="9">
        <v>1151</v>
      </c>
      <c r="E565" s="8">
        <v>63.89908333333333</v>
      </c>
      <c r="F565" s="8">
        <v>22.1138333333333</v>
      </c>
      <c r="G565" s="8" t="s">
        <v>54</v>
      </c>
      <c r="H565" s="16">
        <v>49.93</v>
      </c>
      <c r="I565" s="8">
        <v>1.6012</v>
      </c>
      <c r="J565" s="8">
        <v>14.14</v>
      </c>
      <c r="K565" s="8">
        <v>12.54</v>
      </c>
      <c r="L565" s="8">
        <v>0.22140000000000001</v>
      </c>
      <c r="M565" s="8">
        <v>7.16</v>
      </c>
      <c r="N565" s="8">
        <v>12.52</v>
      </c>
      <c r="O565" s="8">
        <v>1.37</v>
      </c>
      <c r="P565" s="8">
        <v>0.1908</v>
      </c>
      <c r="Q565" s="8">
        <v>0.18</v>
      </c>
      <c r="R565" s="8">
        <v>7.1599999999999997E-2</v>
      </c>
      <c r="S565" s="8">
        <v>1.38E-2</v>
      </c>
      <c r="T565" s="8">
        <v>99.938800000000001</v>
      </c>
      <c r="U565" s="8">
        <v>53.070854754320195</v>
      </c>
      <c r="V565" s="9">
        <f t="shared" si="8"/>
        <v>286.39999999999998</v>
      </c>
    </row>
    <row r="566" spans="1:22" x14ac:dyDescent="0.2">
      <c r="A566" s="8" t="s">
        <v>726</v>
      </c>
      <c r="B566" s="8" t="s">
        <v>9</v>
      </c>
      <c r="C566" s="8" t="s">
        <v>78</v>
      </c>
      <c r="D566" s="9">
        <v>1151</v>
      </c>
      <c r="E566" s="8">
        <v>63.89908333333333</v>
      </c>
      <c r="F566" s="8">
        <v>22.1138333333333</v>
      </c>
      <c r="G566" s="8" t="s">
        <v>54</v>
      </c>
      <c r="H566" s="16">
        <v>49.77</v>
      </c>
      <c r="I566" s="8">
        <v>1.6151</v>
      </c>
      <c r="J566" s="8">
        <v>14.08</v>
      </c>
      <c r="K566" s="8">
        <v>12.32</v>
      </c>
      <c r="L566" s="8">
        <v>0.14330000000000001</v>
      </c>
      <c r="M566" s="8">
        <v>6.98</v>
      </c>
      <c r="N566" s="8">
        <v>12.4</v>
      </c>
      <c r="O566" s="8">
        <v>1.98</v>
      </c>
      <c r="P566" s="8">
        <v>0.188</v>
      </c>
      <c r="Q566" s="8">
        <v>0.1326</v>
      </c>
      <c r="R566" s="8">
        <v>6.4899999999999999E-2</v>
      </c>
      <c r="S566" s="8">
        <v>1.01E-2</v>
      </c>
      <c r="T566" s="8">
        <v>99.683999999999997</v>
      </c>
      <c r="U566" s="8">
        <v>52.877504383369299</v>
      </c>
      <c r="V566" s="9">
        <f t="shared" si="8"/>
        <v>259.60000000000002</v>
      </c>
    </row>
    <row r="567" spans="1:22" x14ac:dyDescent="0.2">
      <c r="A567" s="8" t="s">
        <v>727</v>
      </c>
      <c r="B567" s="8" t="s">
        <v>9</v>
      </c>
      <c r="C567" s="8" t="s">
        <v>78</v>
      </c>
      <c r="D567" s="9">
        <v>1151</v>
      </c>
      <c r="E567" s="8">
        <v>63.89908333333333</v>
      </c>
      <c r="F567" s="8">
        <v>22.1138333333333</v>
      </c>
      <c r="G567" s="8" t="s">
        <v>54</v>
      </c>
      <c r="H567" s="16">
        <v>49.84</v>
      </c>
      <c r="I567" s="8">
        <v>1.6009</v>
      </c>
      <c r="J567" s="8">
        <v>13.85</v>
      </c>
      <c r="K567" s="8">
        <v>12.18</v>
      </c>
      <c r="L567" s="8">
        <v>0.21479999999999999</v>
      </c>
      <c r="M567" s="8">
        <v>6.92</v>
      </c>
      <c r="N567" s="8">
        <v>12.51</v>
      </c>
      <c r="O567" s="8">
        <v>2.0499999999999998</v>
      </c>
      <c r="P567" s="8">
        <v>0.21790000000000001</v>
      </c>
      <c r="Q567" s="8">
        <v>0.1487</v>
      </c>
      <c r="R567" s="8">
        <v>7.6200000000000004E-2</v>
      </c>
      <c r="S567" s="8">
        <v>9.7999999999999997E-3</v>
      </c>
      <c r="T567" s="8">
        <v>99.618300000000005</v>
      </c>
      <c r="U567" s="8">
        <v>52.94715597975442</v>
      </c>
      <c r="V567" s="9">
        <f t="shared" si="8"/>
        <v>304.8</v>
      </c>
    </row>
    <row r="568" spans="1:22" x14ac:dyDescent="0.2">
      <c r="A568" s="8" t="s">
        <v>728</v>
      </c>
      <c r="B568" s="8" t="s">
        <v>9</v>
      </c>
      <c r="C568" s="8" t="s">
        <v>78</v>
      </c>
      <c r="D568" s="9">
        <v>1151</v>
      </c>
      <c r="E568" s="8">
        <v>63.89908333333333</v>
      </c>
      <c r="F568" s="8">
        <v>22.1138333333333</v>
      </c>
      <c r="G568" s="8" t="s">
        <v>54</v>
      </c>
      <c r="H568" s="16">
        <v>50.16</v>
      </c>
      <c r="I568" s="8">
        <v>1.5693999999999999</v>
      </c>
      <c r="J568" s="8">
        <v>13.99</v>
      </c>
      <c r="K568" s="8">
        <v>12.32</v>
      </c>
      <c r="L568" s="8">
        <v>0.2465</v>
      </c>
      <c r="M568" s="8">
        <v>6.93</v>
      </c>
      <c r="N568" s="8">
        <v>12.57</v>
      </c>
      <c r="O568" s="8">
        <v>1.77</v>
      </c>
      <c r="P568" s="8">
        <v>0.1862</v>
      </c>
      <c r="Q568" s="8">
        <v>0.16200000000000001</v>
      </c>
      <c r="R568" s="8">
        <v>8.2600000000000007E-2</v>
      </c>
      <c r="S568" s="8">
        <v>1.0699999999999999E-2</v>
      </c>
      <c r="T568" s="8">
        <v>99.997399999999999</v>
      </c>
      <c r="U568" s="8">
        <v>52.698335761728913</v>
      </c>
      <c r="V568" s="9">
        <f t="shared" si="8"/>
        <v>330.40000000000009</v>
      </c>
    </row>
    <row r="569" spans="1:22" x14ac:dyDescent="0.2">
      <c r="A569" s="8" t="s">
        <v>729</v>
      </c>
      <c r="B569" s="8" t="s">
        <v>9</v>
      </c>
      <c r="C569" s="8" t="s">
        <v>78</v>
      </c>
      <c r="D569" s="9">
        <v>1151</v>
      </c>
      <c r="E569" s="8">
        <v>63.89908333333333</v>
      </c>
      <c r="F569" s="8">
        <v>22.1138333333333</v>
      </c>
      <c r="G569" s="8" t="s">
        <v>54</v>
      </c>
      <c r="H569" s="16">
        <v>49.49</v>
      </c>
      <c r="I569" s="8">
        <v>1.6202000000000001</v>
      </c>
      <c r="J569" s="8">
        <v>14.02</v>
      </c>
      <c r="K569" s="8">
        <v>12.26</v>
      </c>
      <c r="L569" s="8">
        <v>0.26779999999999998</v>
      </c>
      <c r="M569" s="8">
        <v>6.78</v>
      </c>
      <c r="N569" s="8">
        <v>12.5</v>
      </c>
      <c r="O569" s="8">
        <v>1.84</v>
      </c>
      <c r="P569" s="8">
        <v>0.18840000000000001</v>
      </c>
      <c r="Q569" s="8">
        <v>0.16719999999999999</v>
      </c>
      <c r="R569" s="8">
        <v>5.7299999999999997E-2</v>
      </c>
      <c r="S569" s="8">
        <v>8.6999999999999994E-3</v>
      </c>
      <c r="T569" s="8">
        <v>99.199600000000004</v>
      </c>
      <c r="U569" s="8">
        <v>52.274372216988276</v>
      </c>
      <c r="V569" s="9">
        <f t="shared" si="8"/>
        <v>229.2</v>
      </c>
    </row>
    <row r="570" spans="1:22" x14ac:dyDescent="0.2">
      <c r="A570" s="8" t="s">
        <v>730</v>
      </c>
      <c r="B570" s="8" t="s">
        <v>9</v>
      </c>
      <c r="C570" s="8" t="s">
        <v>78</v>
      </c>
      <c r="D570" s="9">
        <v>1151</v>
      </c>
      <c r="E570" s="8">
        <v>63.89908333333333</v>
      </c>
      <c r="F570" s="8">
        <v>22.1138333333333</v>
      </c>
      <c r="G570" s="8" t="s">
        <v>54</v>
      </c>
      <c r="H570" s="16">
        <v>49.53</v>
      </c>
      <c r="I570" s="8">
        <v>1.6027</v>
      </c>
      <c r="J570" s="8">
        <v>13.81</v>
      </c>
      <c r="K570" s="8">
        <v>12.42</v>
      </c>
      <c r="L570" s="8">
        <v>0.20760000000000001</v>
      </c>
      <c r="M570" s="8">
        <v>6.92</v>
      </c>
      <c r="N570" s="8">
        <v>12.54</v>
      </c>
      <c r="O570" s="8">
        <v>1.84</v>
      </c>
      <c r="P570" s="8">
        <v>0.19750000000000001</v>
      </c>
      <c r="Q570" s="8">
        <v>0.15379999999999999</v>
      </c>
      <c r="R570" s="8">
        <v>6.6600000000000006E-2</v>
      </c>
      <c r="S570" s="8">
        <v>7.1000000000000004E-3</v>
      </c>
      <c r="T570" s="8">
        <v>99.295299999999997</v>
      </c>
      <c r="U570" s="8">
        <v>52.460766177169788</v>
      </c>
      <c r="V570" s="9">
        <f t="shared" si="8"/>
        <v>266.40000000000003</v>
      </c>
    </row>
    <row r="571" spans="1:22" x14ac:dyDescent="0.2">
      <c r="A571" s="8" t="s">
        <v>731</v>
      </c>
      <c r="B571" s="8" t="s">
        <v>9</v>
      </c>
      <c r="C571" s="8" t="s">
        <v>78</v>
      </c>
      <c r="D571" s="9">
        <v>1151</v>
      </c>
      <c r="E571" s="8">
        <v>63.89908333333333</v>
      </c>
      <c r="F571" s="8">
        <v>22.1138333333333</v>
      </c>
      <c r="G571" s="8" t="s">
        <v>54</v>
      </c>
      <c r="H571" s="16">
        <v>50.21</v>
      </c>
      <c r="I571" s="8">
        <v>1.5948</v>
      </c>
      <c r="J571" s="8">
        <v>13.92</v>
      </c>
      <c r="K571" s="8">
        <v>12.74</v>
      </c>
      <c r="L571" s="8">
        <v>0.22389999999999999</v>
      </c>
      <c r="M571" s="8">
        <v>7.02</v>
      </c>
      <c r="N571" s="8">
        <v>12.68</v>
      </c>
      <c r="O571" s="8">
        <v>1.55</v>
      </c>
      <c r="P571" s="8">
        <v>0.16139999999999999</v>
      </c>
      <c r="Q571" s="8">
        <v>0.1656</v>
      </c>
      <c r="R571" s="8">
        <v>7.4099999999999999E-2</v>
      </c>
      <c r="S571" s="8">
        <v>1.03E-2</v>
      </c>
      <c r="T571" s="8">
        <v>100.3501</v>
      </c>
      <c r="U571" s="8">
        <v>52.184086978223775</v>
      </c>
      <c r="V571" s="9">
        <f t="shared" si="8"/>
        <v>296.39999999999998</v>
      </c>
    </row>
    <row r="572" spans="1:22" x14ac:dyDescent="0.2">
      <c r="A572" s="8" t="s">
        <v>732</v>
      </c>
      <c r="B572" s="8" t="s">
        <v>9</v>
      </c>
      <c r="C572" s="8" t="s">
        <v>78</v>
      </c>
      <c r="D572" s="9">
        <v>1151</v>
      </c>
      <c r="E572" s="8">
        <v>63.89908333333333</v>
      </c>
      <c r="F572" s="8">
        <v>22.1138333333333</v>
      </c>
      <c r="G572" s="8" t="s">
        <v>54</v>
      </c>
      <c r="H572" s="16">
        <v>49.68</v>
      </c>
      <c r="I572" s="8">
        <v>1.5417000000000001</v>
      </c>
      <c r="J572" s="8">
        <v>13.83</v>
      </c>
      <c r="K572" s="8">
        <v>12.36</v>
      </c>
      <c r="L572" s="8">
        <v>0.24610000000000001</v>
      </c>
      <c r="M572" s="8">
        <v>6.99</v>
      </c>
      <c r="N572" s="8">
        <v>12.4</v>
      </c>
      <c r="O572" s="8">
        <v>1.87</v>
      </c>
      <c r="P572" s="8">
        <v>0.19239999999999999</v>
      </c>
      <c r="Q572" s="8">
        <v>0.14419999999999999</v>
      </c>
      <c r="R572" s="8">
        <v>7.46E-2</v>
      </c>
      <c r="S572" s="8">
        <v>7.9000000000000008E-3</v>
      </c>
      <c r="T572" s="8">
        <v>99.3369</v>
      </c>
      <c r="U572" s="8">
        <v>52.832405542193349</v>
      </c>
      <c r="V572" s="9">
        <f t="shared" si="8"/>
        <v>298.40000000000003</v>
      </c>
    </row>
    <row r="573" spans="1:22" x14ac:dyDescent="0.2">
      <c r="A573" s="8" t="s">
        <v>733</v>
      </c>
      <c r="B573" s="8" t="s">
        <v>9</v>
      </c>
      <c r="C573" s="8" t="s">
        <v>78</v>
      </c>
      <c r="D573" s="9">
        <v>1151</v>
      </c>
      <c r="E573" s="8">
        <v>63.89908333333333</v>
      </c>
      <c r="F573" s="8">
        <v>22.1138333333333</v>
      </c>
      <c r="G573" s="8" t="s">
        <v>54</v>
      </c>
      <c r="H573" s="16">
        <v>49.51</v>
      </c>
      <c r="I573" s="8">
        <v>1.6294999999999999</v>
      </c>
      <c r="J573" s="8">
        <v>13.79</v>
      </c>
      <c r="K573" s="8">
        <v>12.34</v>
      </c>
      <c r="L573" s="8">
        <v>0.19450000000000001</v>
      </c>
      <c r="M573" s="8">
        <v>6.96</v>
      </c>
      <c r="N573" s="8">
        <v>12.61</v>
      </c>
      <c r="O573" s="8">
        <v>2.0099999999999998</v>
      </c>
      <c r="P573" s="8">
        <v>0.1925</v>
      </c>
      <c r="Q573" s="8">
        <v>0.1419</v>
      </c>
      <c r="R573" s="8">
        <v>6.3600000000000004E-2</v>
      </c>
      <c r="S573" s="8">
        <v>6.0000000000000001E-3</v>
      </c>
      <c r="T573" s="8">
        <v>99.447999999999993</v>
      </c>
      <c r="U573" s="8">
        <v>52.765574433204634</v>
      </c>
      <c r="V573" s="9">
        <f t="shared" si="8"/>
        <v>254.40000000000003</v>
      </c>
    </row>
    <row r="574" spans="1:22" x14ac:dyDescent="0.2">
      <c r="A574" s="8" t="s">
        <v>734</v>
      </c>
      <c r="B574" s="8" t="s">
        <v>9</v>
      </c>
      <c r="C574" s="8" t="s">
        <v>79</v>
      </c>
      <c r="D574" s="9">
        <v>1151</v>
      </c>
      <c r="E574" s="8">
        <v>63.898805555555555</v>
      </c>
      <c r="F574" s="8">
        <v>22.109861111111112</v>
      </c>
      <c r="G574" s="8" t="s">
        <v>54</v>
      </c>
      <c r="H574" s="16">
        <v>49.45</v>
      </c>
      <c r="I574" s="8">
        <v>1.6006</v>
      </c>
      <c r="J574" s="8">
        <v>13.85</v>
      </c>
      <c r="K574" s="8">
        <v>12.39</v>
      </c>
      <c r="L574" s="8">
        <v>0.19689999999999999</v>
      </c>
      <c r="M574" s="8">
        <v>6.9</v>
      </c>
      <c r="N574" s="8">
        <v>12.41</v>
      </c>
      <c r="O574" s="8">
        <v>2.23</v>
      </c>
      <c r="P574" s="8">
        <v>0.1767</v>
      </c>
      <c r="Q574" s="8">
        <v>0.19009999999999999</v>
      </c>
      <c r="R574" s="8">
        <v>7.22E-2</v>
      </c>
      <c r="S574" s="8">
        <v>5.0000000000000001E-3</v>
      </c>
      <c r="T574" s="8">
        <v>99.471500000000006</v>
      </c>
      <c r="U574" s="8">
        <v>52.448895431482654</v>
      </c>
      <c r="V574" s="9">
        <f t="shared" si="8"/>
        <v>288.8</v>
      </c>
    </row>
    <row r="575" spans="1:22" x14ac:dyDescent="0.2">
      <c r="A575" s="8" t="s">
        <v>735</v>
      </c>
      <c r="B575" s="8" t="s">
        <v>9</v>
      </c>
      <c r="C575" s="8" t="s">
        <v>79</v>
      </c>
      <c r="D575" s="9">
        <v>1151</v>
      </c>
      <c r="E575" s="8">
        <v>63.898805555555555</v>
      </c>
      <c r="F575" s="8">
        <v>22.109861111111112</v>
      </c>
      <c r="G575" s="8" t="s">
        <v>54</v>
      </c>
      <c r="H575" s="16">
        <v>49.63</v>
      </c>
      <c r="I575" s="8">
        <v>1.6074999999999999</v>
      </c>
      <c r="J575" s="8">
        <v>14</v>
      </c>
      <c r="K575" s="8">
        <v>12.5</v>
      </c>
      <c r="L575" s="8">
        <v>0.23480000000000001</v>
      </c>
      <c r="M575" s="8">
        <v>6.93</v>
      </c>
      <c r="N575" s="8">
        <v>12.39</v>
      </c>
      <c r="O575" s="8">
        <v>2.27</v>
      </c>
      <c r="P575" s="8">
        <v>0.20979999999999999</v>
      </c>
      <c r="Q575" s="8">
        <v>0.15759999999999999</v>
      </c>
      <c r="R575" s="8">
        <v>7.7399999999999997E-2</v>
      </c>
      <c r="S575" s="8">
        <v>6.6E-3</v>
      </c>
      <c r="T575" s="8">
        <v>100.0137</v>
      </c>
      <c r="U575" s="8">
        <v>52.336639473907674</v>
      </c>
      <c r="V575" s="9">
        <f t="shared" si="8"/>
        <v>309.60000000000002</v>
      </c>
    </row>
    <row r="576" spans="1:22" x14ac:dyDescent="0.2">
      <c r="A576" s="8" t="s">
        <v>736</v>
      </c>
      <c r="B576" s="8" t="s">
        <v>9</v>
      </c>
      <c r="C576" s="8" t="s">
        <v>79</v>
      </c>
      <c r="D576" s="9">
        <v>1151</v>
      </c>
      <c r="E576" s="8">
        <v>63.898805555555555</v>
      </c>
      <c r="F576" s="8">
        <v>22.109861111111112</v>
      </c>
      <c r="G576" s="8" t="s">
        <v>54</v>
      </c>
      <c r="H576" s="16">
        <v>49.43</v>
      </c>
      <c r="I576" s="8">
        <v>1.5920000000000001</v>
      </c>
      <c r="J576" s="8">
        <v>13.95</v>
      </c>
      <c r="K576" s="8">
        <v>12.45</v>
      </c>
      <c r="L576" s="8">
        <v>0.18290000000000001</v>
      </c>
      <c r="M576" s="8">
        <v>6.93</v>
      </c>
      <c r="N576" s="8">
        <v>12.46</v>
      </c>
      <c r="O576" s="8">
        <v>2.2000000000000002</v>
      </c>
      <c r="P576" s="8">
        <v>0.20130000000000001</v>
      </c>
      <c r="Q576" s="8">
        <v>0.14319999999999999</v>
      </c>
      <c r="R576" s="8">
        <v>8.2100000000000006E-2</v>
      </c>
      <c r="S576" s="8">
        <v>1.01E-2</v>
      </c>
      <c r="T576" s="8">
        <v>99.631600000000006</v>
      </c>
      <c r="U576" s="8">
        <v>52.436611678996591</v>
      </c>
      <c r="V576" s="9">
        <f t="shared" si="8"/>
        <v>328.40000000000003</v>
      </c>
    </row>
    <row r="577" spans="1:22" x14ac:dyDescent="0.2">
      <c r="A577" s="8" t="s">
        <v>737</v>
      </c>
      <c r="B577" s="8" t="s">
        <v>9</v>
      </c>
      <c r="C577" s="8" t="s">
        <v>79</v>
      </c>
      <c r="D577" s="9">
        <v>1151</v>
      </c>
      <c r="E577" s="8">
        <v>63.898805555555555</v>
      </c>
      <c r="F577" s="8">
        <v>22.109861111111112</v>
      </c>
      <c r="G577" s="8" t="s">
        <v>54</v>
      </c>
      <c r="H577" s="16">
        <v>49.7</v>
      </c>
      <c r="I577" s="8">
        <v>1.6617999999999999</v>
      </c>
      <c r="J577" s="8">
        <v>13.79</v>
      </c>
      <c r="K577" s="8">
        <v>12.55</v>
      </c>
      <c r="L577" s="8">
        <v>0.2162</v>
      </c>
      <c r="M577" s="8">
        <v>6.96</v>
      </c>
      <c r="N577" s="8">
        <v>12.35</v>
      </c>
      <c r="O577" s="8">
        <v>2.2400000000000002</v>
      </c>
      <c r="P577" s="8">
        <v>0.1933</v>
      </c>
      <c r="Q577" s="8">
        <v>0.15620000000000001</v>
      </c>
      <c r="R577" s="8">
        <v>5.7299999999999997E-2</v>
      </c>
      <c r="S577" s="8">
        <v>3.8999999999999998E-3</v>
      </c>
      <c r="T577" s="8">
        <v>99.878699999999995</v>
      </c>
      <c r="U577" s="8">
        <v>52.344812519380923</v>
      </c>
      <c r="V577" s="9">
        <f t="shared" si="8"/>
        <v>229.2</v>
      </c>
    </row>
    <row r="578" spans="1:22" x14ac:dyDescent="0.2">
      <c r="A578" s="8" t="s">
        <v>738</v>
      </c>
      <c r="B578" s="8" t="s">
        <v>9</v>
      </c>
      <c r="C578" s="8" t="s">
        <v>79</v>
      </c>
      <c r="D578" s="9">
        <v>1151</v>
      </c>
      <c r="E578" s="8">
        <v>63.898805555555555</v>
      </c>
      <c r="F578" s="8">
        <v>22.109861111111112</v>
      </c>
      <c r="G578" s="8" t="s">
        <v>54</v>
      </c>
      <c r="H578" s="16">
        <v>49.54</v>
      </c>
      <c r="I578" s="8">
        <v>1.6487000000000001</v>
      </c>
      <c r="J578" s="8">
        <v>13.85</v>
      </c>
      <c r="K578" s="8">
        <v>12.58</v>
      </c>
      <c r="L578" s="8">
        <v>0.1804</v>
      </c>
      <c r="M578" s="8">
        <v>6.85</v>
      </c>
      <c r="N578" s="8">
        <v>12.29</v>
      </c>
      <c r="O578" s="8">
        <v>2.1800000000000002</v>
      </c>
      <c r="P578" s="8">
        <v>0.2177</v>
      </c>
      <c r="Q578" s="8">
        <v>0.13200000000000001</v>
      </c>
      <c r="R578" s="8">
        <v>6.4399999999999999E-2</v>
      </c>
      <c r="S578" s="8">
        <v>9.7999999999999997E-3</v>
      </c>
      <c r="T578" s="8">
        <v>99.543000000000006</v>
      </c>
      <c r="U578" s="8">
        <v>51.887675926177209</v>
      </c>
      <c r="V578" s="9">
        <f t="shared" si="8"/>
        <v>257.60000000000002</v>
      </c>
    </row>
    <row r="579" spans="1:22" x14ac:dyDescent="0.2">
      <c r="A579" s="8" t="s">
        <v>739</v>
      </c>
      <c r="B579" s="8" t="s">
        <v>9</v>
      </c>
      <c r="C579" s="8" t="s">
        <v>79</v>
      </c>
      <c r="D579" s="9">
        <v>1151</v>
      </c>
      <c r="E579" s="8">
        <v>63.898805555555555</v>
      </c>
      <c r="F579" s="8">
        <v>22.109861111111112</v>
      </c>
      <c r="G579" s="8" t="s">
        <v>54</v>
      </c>
      <c r="H579" s="16">
        <v>49.11</v>
      </c>
      <c r="I579" s="8">
        <v>1.71</v>
      </c>
      <c r="J579" s="8">
        <v>13.62</v>
      </c>
      <c r="K579" s="8">
        <v>13.01</v>
      </c>
      <c r="L579" s="8">
        <v>0.20269999999999999</v>
      </c>
      <c r="M579" s="8">
        <v>6.8</v>
      </c>
      <c r="N579" s="8">
        <v>12.28</v>
      </c>
      <c r="O579" s="8">
        <v>2.1800000000000002</v>
      </c>
      <c r="P579" s="8">
        <v>0.21990000000000001</v>
      </c>
      <c r="Q579" s="8">
        <v>0.12690000000000001</v>
      </c>
      <c r="R579" s="8">
        <v>6.8900000000000003E-2</v>
      </c>
      <c r="S579" s="8">
        <v>1.0200000000000001E-2</v>
      </c>
      <c r="T579" s="8">
        <v>99.3386</v>
      </c>
      <c r="U579" s="8">
        <v>50.865085176606051</v>
      </c>
      <c r="V579" s="9">
        <f t="shared" si="8"/>
        <v>275.60000000000002</v>
      </c>
    </row>
    <row r="580" spans="1:22" x14ac:dyDescent="0.2">
      <c r="A580" s="8" t="s">
        <v>740</v>
      </c>
      <c r="B580" s="8" t="s">
        <v>9</v>
      </c>
      <c r="C580" s="8" t="s">
        <v>79</v>
      </c>
      <c r="D580" s="9">
        <v>1151</v>
      </c>
      <c r="E580" s="8">
        <v>63.898805555555555</v>
      </c>
      <c r="F580" s="8">
        <v>22.109861111111112</v>
      </c>
      <c r="G580" s="8" t="s">
        <v>54</v>
      </c>
      <c r="H580" s="16">
        <v>49.49</v>
      </c>
      <c r="I580" s="8">
        <v>1.6014999999999999</v>
      </c>
      <c r="J580" s="8">
        <v>13.68</v>
      </c>
      <c r="K580" s="8">
        <v>12.55</v>
      </c>
      <c r="L580" s="8">
        <v>0.20319999999999999</v>
      </c>
      <c r="M580" s="8">
        <v>6.84</v>
      </c>
      <c r="N580" s="8">
        <v>12.35</v>
      </c>
      <c r="O580" s="8">
        <v>2.21</v>
      </c>
      <c r="P580" s="8">
        <v>0.20349999999999999</v>
      </c>
      <c r="Q580" s="8">
        <v>0.12809999999999999</v>
      </c>
      <c r="R580" s="8">
        <v>7.3599999999999999E-2</v>
      </c>
      <c r="S580" s="8">
        <v>9.7999999999999997E-3</v>
      </c>
      <c r="T580" s="8">
        <v>99.339699999999993</v>
      </c>
      <c r="U580" s="8">
        <v>51.91080912619158</v>
      </c>
      <c r="V580" s="9">
        <f t="shared" si="8"/>
        <v>294.40000000000003</v>
      </c>
    </row>
    <row r="581" spans="1:22" x14ac:dyDescent="0.2">
      <c r="A581" s="8" t="s">
        <v>741</v>
      </c>
      <c r="B581" s="8" t="s">
        <v>9</v>
      </c>
      <c r="C581" s="8" t="s">
        <v>79</v>
      </c>
      <c r="D581" s="9">
        <v>1151</v>
      </c>
      <c r="E581" s="8">
        <v>63.898805555555555</v>
      </c>
      <c r="F581" s="8">
        <v>22.109861111111112</v>
      </c>
      <c r="G581" s="8" t="s">
        <v>54</v>
      </c>
      <c r="H581" s="16">
        <v>49.41</v>
      </c>
      <c r="I581" s="8">
        <v>1.6463000000000001</v>
      </c>
      <c r="J581" s="8">
        <v>13.64</v>
      </c>
      <c r="K581" s="8">
        <v>12.34</v>
      </c>
      <c r="L581" s="8">
        <v>0.2263</v>
      </c>
      <c r="M581" s="8">
        <v>6.88</v>
      </c>
      <c r="N581" s="8">
        <v>12.45</v>
      </c>
      <c r="O581" s="8">
        <v>2.2599999999999998</v>
      </c>
      <c r="P581" s="8">
        <v>0.1971</v>
      </c>
      <c r="Q581" s="8">
        <v>0.1381</v>
      </c>
      <c r="R581" s="8">
        <v>6.8000000000000005E-2</v>
      </c>
      <c r="S581" s="8">
        <v>1.0500000000000001E-2</v>
      </c>
      <c r="T581" s="8">
        <v>99.266300000000001</v>
      </c>
      <c r="U581" s="8">
        <v>52.477349149212628</v>
      </c>
      <c r="V581" s="9">
        <f t="shared" si="8"/>
        <v>272</v>
      </c>
    </row>
    <row r="582" spans="1:22" x14ac:dyDescent="0.2">
      <c r="A582" s="8" t="s">
        <v>742</v>
      </c>
      <c r="B582" s="8" t="s">
        <v>9</v>
      </c>
      <c r="C582" s="8" t="s">
        <v>79</v>
      </c>
      <c r="D582" s="9">
        <v>1151</v>
      </c>
      <c r="E582" s="8">
        <v>63.898805555555555</v>
      </c>
      <c r="F582" s="8">
        <v>22.109861111111112</v>
      </c>
      <c r="G582" s="8" t="s">
        <v>54</v>
      </c>
      <c r="H582" s="16">
        <v>49.55</v>
      </c>
      <c r="I582" s="8">
        <v>1.6080000000000001</v>
      </c>
      <c r="J582" s="8">
        <v>13.79</v>
      </c>
      <c r="K582" s="8">
        <v>12.41</v>
      </c>
      <c r="L582" s="8">
        <v>0.23699999999999999</v>
      </c>
      <c r="M582" s="8">
        <v>6.85</v>
      </c>
      <c r="N582" s="8">
        <v>12.24</v>
      </c>
      <c r="O582" s="8">
        <v>2.3199999999999998</v>
      </c>
      <c r="P582" s="8">
        <v>0.1777</v>
      </c>
      <c r="Q582" s="8">
        <v>0.1925</v>
      </c>
      <c r="R582" s="8">
        <v>7.0499999999999993E-2</v>
      </c>
      <c r="S582" s="8">
        <v>6.8999999999999999E-3</v>
      </c>
      <c r="T582" s="8">
        <v>99.452600000000004</v>
      </c>
      <c r="U582" s="8">
        <v>52.227239966005016</v>
      </c>
      <c r="V582" s="9">
        <f t="shared" si="8"/>
        <v>282</v>
      </c>
    </row>
    <row r="583" spans="1:22" x14ac:dyDescent="0.2">
      <c r="A583" s="8" t="s">
        <v>743</v>
      </c>
      <c r="B583" s="8" t="s">
        <v>9</v>
      </c>
      <c r="C583" s="8" t="s">
        <v>80</v>
      </c>
      <c r="D583" s="9">
        <v>1151</v>
      </c>
      <c r="E583" s="8">
        <v>63.882694444444446</v>
      </c>
      <c r="F583" s="8">
        <v>22.121111111111112</v>
      </c>
      <c r="G583" s="8" t="s">
        <v>54</v>
      </c>
      <c r="H583" s="16">
        <v>49.57</v>
      </c>
      <c r="I583" s="8">
        <v>1.6102000000000001</v>
      </c>
      <c r="J583" s="8">
        <v>14.07</v>
      </c>
      <c r="K583" s="8">
        <v>12.13</v>
      </c>
      <c r="L583" s="8">
        <v>0.22570000000000001</v>
      </c>
      <c r="M583" s="8">
        <v>6.98</v>
      </c>
      <c r="N583" s="8">
        <v>12.51</v>
      </c>
      <c r="O583" s="8">
        <v>2.0699999999999998</v>
      </c>
      <c r="P583" s="8">
        <v>0.20569999999999999</v>
      </c>
      <c r="Q583" s="8">
        <v>0.1739</v>
      </c>
      <c r="R583" s="8">
        <v>6.2799999999999995E-2</v>
      </c>
      <c r="S583" s="8">
        <v>7.3000000000000001E-3</v>
      </c>
      <c r="T583" s="8">
        <v>99.615600000000001</v>
      </c>
      <c r="U583" s="8">
        <v>53.26459245124105</v>
      </c>
      <c r="V583" s="9">
        <f t="shared" si="8"/>
        <v>251.2</v>
      </c>
    </row>
    <row r="584" spans="1:22" x14ac:dyDescent="0.2">
      <c r="A584" s="8" t="s">
        <v>744</v>
      </c>
      <c r="B584" s="8" t="s">
        <v>9</v>
      </c>
      <c r="C584" s="8" t="s">
        <v>80</v>
      </c>
      <c r="D584" s="9">
        <v>1151</v>
      </c>
      <c r="E584" s="8">
        <v>63.882694444444446</v>
      </c>
      <c r="F584" s="8">
        <v>22.121111111111112</v>
      </c>
      <c r="G584" s="8" t="s">
        <v>54</v>
      </c>
      <c r="H584" s="16">
        <v>49.59</v>
      </c>
      <c r="I584" s="8">
        <v>1.5297000000000001</v>
      </c>
      <c r="J584" s="8">
        <v>14.2</v>
      </c>
      <c r="K584" s="8">
        <v>12.03</v>
      </c>
      <c r="L584" s="8">
        <v>0.20899999999999999</v>
      </c>
      <c r="M584" s="8">
        <v>7.19</v>
      </c>
      <c r="N584" s="8">
        <v>12.46</v>
      </c>
      <c r="O584" s="8">
        <v>2.04</v>
      </c>
      <c r="P584" s="8">
        <v>0.18859999999999999</v>
      </c>
      <c r="Q584" s="8">
        <v>0.16719999999999999</v>
      </c>
      <c r="R584" s="8">
        <v>6.8199999999999997E-2</v>
      </c>
      <c r="S584" s="8">
        <v>1.06E-2</v>
      </c>
      <c r="T584" s="8">
        <v>99.683300000000003</v>
      </c>
      <c r="U584" s="8">
        <v>54.207282292558183</v>
      </c>
      <c r="V584" s="9">
        <f t="shared" si="8"/>
        <v>272.8</v>
      </c>
    </row>
    <row r="585" spans="1:22" x14ac:dyDescent="0.2">
      <c r="A585" s="8" t="s">
        <v>745</v>
      </c>
      <c r="B585" s="8" t="s">
        <v>9</v>
      </c>
      <c r="C585" s="8" t="s">
        <v>80</v>
      </c>
      <c r="D585" s="9">
        <v>1151</v>
      </c>
      <c r="E585" s="8">
        <v>63.882694444444446</v>
      </c>
      <c r="F585" s="8">
        <v>22.121111111111112</v>
      </c>
      <c r="G585" s="8" t="s">
        <v>54</v>
      </c>
      <c r="H585" s="16">
        <v>49.45</v>
      </c>
      <c r="I585" s="8">
        <v>1.5443</v>
      </c>
      <c r="J585" s="8">
        <v>14.2</v>
      </c>
      <c r="K585" s="8">
        <v>12.28</v>
      </c>
      <c r="L585" s="8">
        <v>0.19689999999999999</v>
      </c>
      <c r="M585" s="8">
        <v>7.2</v>
      </c>
      <c r="N585" s="8">
        <v>12.4</v>
      </c>
      <c r="O585" s="8">
        <v>2.2200000000000002</v>
      </c>
      <c r="P585" s="8">
        <v>0.1981</v>
      </c>
      <c r="Q585" s="8">
        <v>0.14760000000000001</v>
      </c>
      <c r="R585" s="8">
        <v>8.0299999999999996E-2</v>
      </c>
      <c r="S585" s="8">
        <v>8.8999999999999999E-3</v>
      </c>
      <c r="T585" s="8">
        <v>99.926100000000005</v>
      </c>
      <c r="U585" s="8">
        <v>53.730843835048205</v>
      </c>
      <c r="V585" s="9">
        <f t="shared" si="8"/>
        <v>321.20000000000005</v>
      </c>
    </row>
    <row r="586" spans="1:22" x14ac:dyDescent="0.2">
      <c r="A586" s="8" t="s">
        <v>746</v>
      </c>
      <c r="B586" s="8" t="s">
        <v>9</v>
      </c>
      <c r="C586" s="8" t="s">
        <v>80</v>
      </c>
      <c r="D586" s="9">
        <v>1151</v>
      </c>
      <c r="E586" s="8">
        <v>63.882694444444446</v>
      </c>
      <c r="F586" s="8">
        <v>22.121111111111112</v>
      </c>
      <c r="G586" s="8" t="s">
        <v>54</v>
      </c>
      <c r="H586" s="16">
        <v>49.72</v>
      </c>
      <c r="I586" s="8">
        <v>1.5429999999999999</v>
      </c>
      <c r="J586" s="8">
        <v>14.23</v>
      </c>
      <c r="K586" s="8">
        <v>12.19</v>
      </c>
      <c r="L586" s="8">
        <v>0.21659999999999999</v>
      </c>
      <c r="M586" s="8">
        <v>7.22</v>
      </c>
      <c r="N586" s="8">
        <v>12.53</v>
      </c>
      <c r="O586" s="8">
        <v>2.04</v>
      </c>
      <c r="P586" s="8">
        <v>0.18290000000000001</v>
      </c>
      <c r="Q586" s="8">
        <v>0.13519999999999999</v>
      </c>
      <c r="R586" s="8">
        <v>7.5600000000000001E-2</v>
      </c>
      <c r="S586" s="8">
        <v>1.03E-2</v>
      </c>
      <c r="T586" s="8">
        <v>100.0936</v>
      </c>
      <c r="U586" s="8">
        <v>53.982584193133462</v>
      </c>
      <c r="V586" s="9">
        <f t="shared" si="8"/>
        <v>302.40000000000003</v>
      </c>
    </row>
    <row r="587" spans="1:22" x14ac:dyDescent="0.2">
      <c r="A587" s="8" t="s">
        <v>747</v>
      </c>
      <c r="B587" s="8" t="s">
        <v>9</v>
      </c>
      <c r="C587" s="8" t="s">
        <v>80</v>
      </c>
      <c r="D587" s="9">
        <v>1151</v>
      </c>
      <c r="E587" s="8">
        <v>63.882694444444446</v>
      </c>
      <c r="F587" s="8">
        <v>22.121111111111112</v>
      </c>
      <c r="G587" s="8" t="s">
        <v>54</v>
      </c>
      <c r="H587" s="16">
        <v>49.83</v>
      </c>
      <c r="I587" s="8">
        <v>1.5102</v>
      </c>
      <c r="J587" s="8">
        <v>14.35</v>
      </c>
      <c r="K587" s="8">
        <v>11.97</v>
      </c>
      <c r="L587" s="8">
        <v>0.24809999999999999</v>
      </c>
      <c r="M587" s="8">
        <v>7.19</v>
      </c>
      <c r="N587" s="8">
        <v>12.5</v>
      </c>
      <c r="O587" s="8">
        <v>2.19</v>
      </c>
      <c r="P587" s="8">
        <v>0.19289999999999999</v>
      </c>
      <c r="Q587" s="8">
        <v>0.1346</v>
      </c>
      <c r="R587" s="8">
        <v>8.77E-2</v>
      </c>
      <c r="S587" s="8">
        <v>7.7999999999999996E-3</v>
      </c>
      <c r="T587" s="8">
        <v>100.21129999999999</v>
      </c>
      <c r="U587" s="8">
        <v>54.331371127505811</v>
      </c>
      <c r="V587" s="9">
        <f t="shared" si="8"/>
        <v>350.8</v>
      </c>
    </row>
    <row r="588" spans="1:22" x14ac:dyDescent="0.2">
      <c r="A588" s="8" t="s">
        <v>748</v>
      </c>
      <c r="B588" s="8" t="s">
        <v>9</v>
      </c>
      <c r="C588" s="8" t="s">
        <v>80</v>
      </c>
      <c r="D588" s="9">
        <v>1151</v>
      </c>
      <c r="E588" s="8">
        <v>63.882694444444446</v>
      </c>
      <c r="F588" s="8">
        <v>22.121111111111112</v>
      </c>
      <c r="G588" s="8" t="s">
        <v>54</v>
      </c>
      <c r="H588" s="16">
        <v>49.57</v>
      </c>
      <c r="I588" s="8">
        <v>1.5494000000000001</v>
      </c>
      <c r="J588" s="8">
        <v>13.97</v>
      </c>
      <c r="K588" s="8">
        <v>12.22</v>
      </c>
      <c r="L588" s="8">
        <v>0.2223</v>
      </c>
      <c r="M588" s="8">
        <v>7.1</v>
      </c>
      <c r="N588" s="8">
        <v>12.29</v>
      </c>
      <c r="O588" s="8">
        <v>2.13</v>
      </c>
      <c r="P588" s="8">
        <v>0.2039</v>
      </c>
      <c r="Q588" s="8">
        <v>0.12909999999999999</v>
      </c>
      <c r="R588" s="8">
        <v>6.5000000000000002E-2</v>
      </c>
      <c r="S588" s="8">
        <v>1.3100000000000001E-2</v>
      </c>
      <c r="T588" s="8">
        <v>99.462800000000001</v>
      </c>
      <c r="U588" s="8">
        <v>53.504826944877657</v>
      </c>
      <c r="V588" s="9">
        <f t="shared" ref="V588:V651" si="9">R588*0.4*10000</f>
        <v>260</v>
      </c>
    </row>
    <row r="589" spans="1:22" x14ac:dyDescent="0.2">
      <c r="A589" s="8" t="s">
        <v>749</v>
      </c>
      <c r="B589" s="8" t="s">
        <v>9</v>
      </c>
      <c r="C589" s="8" t="s">
        <v>80</v>
      </c>
      <c r="D589" s="9">
        <v>1151</v>
      </c>
      <c r="E589" s="8">
        <v>63.882694444444446</v>
      </c>
      <c r="F589" s="8">
        <v>22.121111111111112</v>
      </c>
      <c r="G589" s="8" t="s">
        <v>54</v>
      </c>
      <c r="H589" s="16">
        <v>49.42</v>
      </c>
      <c r="I589" s="8">
        <v>1.5203</v>
      </c>
      <c r="J589" s="8">
        <v>13.91</v>
      </c>
      <c r="K589" s="8">
        <v>12.33</v>
      </c>
      <c r="L589" s="8">
        <v>0.22650000000000001</v>
      </c>
      <c r="M589" s="8">
        <v>7.04</v>
      </c>
      <c r="N589" s="8">
        <v>12.36</v>
      </c>
      <c r="O589" s="8">
        <v>2.06</v>
      </c>
      <c r="P589" s="8">
        <v>0.20630000000000001</v>
      </c>
      <c r="Q589" s="8">
        <v>0.1429</v>
      </c>
      <c r="R589" s="8">
        <v>6.1699999999999998E-2</v>
      </c>
      <c r="S589" s="8">
        <v>7.9000000000000008E-3</v>
      </c>
      <c r="T589" s="8">
        <v>99.285600000000002</v>
      </c>
      <c r="U589" s="8">
        <v>53.070516216645686</v>
      </c>
      <c r="V589" s="9">
        <f t="shared" si="9"/>
        <v>246.8</v>
      </c>
    </row>
    <row r="590" spans="1:22" x14ac:dyDescent="0.2">
      <c r="A590" s="8" t="s">
        <v>750</v>
      </c>
      <c r="B590" s="8" t="s">
        <v>9</v>
      </c>
      <c r="C590" s="8" t="s">
        <v>80</v>
      </c>
      <c r="D590" s="9">
        <v>1151</v>
      </c>
      <c r="E590" s="8">
        <v>63.882694444444446</v>
      </c>
      <c r="F590" s="8">
        <v>22.121111111111112</v>
      </c>
      <c r="G590" s="8" t="s">
        <v>54</v>
      </c>
      <c r="H590" s="16">
        <v>49.34</v>
      </c>
      <c r="I590" s="8">
        <v>1.536</v>
      </c>
      <c r="J590" s="8">
        <v>14.08</v>
      </c>
      <c r="K590" s="8">
        <v>12.14</v>
      </c>
      <c r="L590" s="8">
        <v>0.22470000000000001</v>
      </c>
      <c r="M590" s="8">
        <v>7.27</v>
      </c>
      <c r="N590" s="8">
        <v>12.53</v>
      </c>
      <c r="O590" s="8">
        <v>2.2000000000000002</v>
      </c>
      <c r="P590" s="8">
        <v>0.20030000000000001</v>
      </c>
      <c r="Q590" s="8">
        <v>0.14019999999999999</v>
      </c>
      <c r="R590" s="8">
        <v>6.2E-2</v>
      </c>
      <c r="S590" s="8">
        <v>7.3000000000000001E-3</v>
      </c>
      <c r="T590" s="8">
        <v>99.730500000000006</v>
      </c>
      <c r="U590" s="8">
        <v>54.256002406654801</v>
      </c>
      <c r="V590" s="9">
        <f t="shared" si="9"/>
        <v>248.00000000000003</v>
      </c>
    </row>
    <row r="591" spans="1:22" x14ac:dyDescent="0.2">
      <c r="A591" s="8" t="s">
        <v>751</v>
      </c>
      <c r="B591" s="8" t="s">
        <v>9</v>
      </c>
      <c r="C591" s="8" t="s">
        <v>80</v>
      </c>
      <c r="D591" s="9">
        <v>1151</v>
      </c>
      <c r="E591" s="8">
        <v>63.882694444444446</v>
      </c>
      <c r="F591" s="8">
        <v>22.121111111111112</v>
      </c>
      <c r="G591" s="8" t="s">
        <v>54</v>
      </c>
      <c r="H591" s="16">
        <v>49.21</v>
      </c>
      <c r="I591" s="8">
        <v>1.466</v>
      </c>
      <c r="J591" s="8">
        <v>14.14</v>
      </c>
      <c r="K591" s="8">
        <v>12.03</v>
      </c>
      <c r="L591" s="8">
        <v>0.20530000000000001</v>
      </c>
      <c r="M591" s="8">
        <v>7.22</v>
      </c>
      <c r="N591" s="8">
        <v>12.54</v>
      </c>
      <c r="O591" s="8">
        <v>2.14</v>
      </c>
      <c r="P591" s="8">
        <v>0.19309999999999999</v>
      </c>
      <c r="Q591" s="8">
        <v>0.2097</v>
      </c>
      <c r="R591" s="8">
        <v>6.1899999999999997E-2</v>
      </c>
      <c r="S591" s="8">
        <v>8.3999999999999995E-3</v>
      </c>
      <c r="T591" s="8">
        <v>99.424400000000006</v>
      </c>
      <c r="U591" s="8">
        <v>54.310621529131552</v>
      </c>
      <c r="V591" s="9">
        <f t="shared" si="9"/>
        <v>247.6</v>
      </c>
    </row>
    <row r="592" spans="1:22" x14ac:dyDescent="0.2">
      <c r="A592" s="8" t="s">
        <v>752</v>
      </c>
      <c r="B592" s="8" t="s">
        <v>9</v>
      </c>
      <c r="C592" s="8" t="s">
        <v>80</v>
      </c>
      <c r="D592" s="9">
        <v>1151</v>
      </c>
      <c r="E592" s="8">
        <v>63.882694444444446</v>
      </c>
      <c r="F592" s="8">
        <v>22.121111111111112</v>
      </c>
      <c r="G592" s="8" t="s">
        <v>54</v>
      </c>
      <c r="H592" s="16">
        <v>49.44</v>
      </c>
      <c r="I592" s="8">
        <v>1.5903</v>
      </c>
      <c r="J592" s="8">
        <v>14.16</v>
      </c>
      <c r="K592" s="8">
        <v>12.37</v>
      </c>
      <c r="L592" s="8">
        <v>0.1908</v>
      </c>
      <c r="M592" s="8">
        <v>7.1</v>
      </c>
      <c r="N592" s="8">
        <v>12.48</v>
      </c>
      <c r="O592" s="8">
        <v>2.06</v>
      </c>
      <c r="P592" s="8">
        <v>0.21279999999999999</v>
      </c>
      <c r="Q592" s="8">
        <v>0.1651</v>
      </c>
      <c r="R592" s="8">
        <v>5.9700000000000003E-2</v>
      </c>
      <c r="S592" s="8">
        <v>6.7000000000000002E-3</v>
      </c>
      <c r="T592" s="8">
        <v>99.835400000000007</v>
      </c>
      <c r="U592" s="8">
        <v>53.201193715514904</v>
      </c>
      <c r="V592" s="9">
        <f t="shared" si="9"/>
        <v>238.8</v>
      </c>
    </row>
    <row r="593" spans="1:22" x14ac:dyDescent="0.2">
      <c r="A593" s="8" t="s">
        <v>753</v>
      </c>
      <c r="B593" s="8" t="s">
        <v>9</v>
      </c>
      <c r="C593" s="8" t="s">
        <v>81</v>
      </c>
      <c r="D593" s="9">
        <v>1151</v>
      </c>
      <c r="E593" s="8">
        <v>63.884638889999998</v>
      </c>
      <c r="F593" s="8">
        <v>22.117249999999999</v>
      </c>
      <c r="G593" s="8" t="s">
        <v>54</v>
      </c>
      <c r="H593" s="16">
        <v>49.3</v>
      </c>
      <c r="I593" s="8">
        <v>1.79</v>
      </c>
      <c r="J593" s="8">
        <v>13.56</v>
      </c>
      <c r="K593" s="8">
        <v>13.28</v>
      </c>
      <c r="L593" s="8">
        <v>0.23269999999999999</v>
      </c>
      <c r="M593" s="8">
        <v>6.59</v>
      </c>
      <c r="N593" s="8">
        <v>12.09</v>
      </c>
      <c r="O593" s="8">
        <v>2.27</v>
      </c>
      <c r="P593" s="8">
        <v>0.22359999999999999</v>
      </c>
      <c r="Q593" s="8">
        <v>0.15529999999999999</v>
      </c>
      <c r="R593" s="8">
        <v>6.9500000000000006E-2</v>
      </c>
      <c r="S593" s="8">
        <v>1.29E-2</v>
      </c>
      <c r="T593" s="8">
        <v>99.573999999999998</v>
      </c>
      <c r="U593" s="8">
        <v>49.567429425780254</v>
      </c>
      <c r="V593" s="9">
        <f t="shared" si="9"/>
        <v>278.00000000000006</v>
      </c>
    </row>
    <row r="594" spans="1:22" x14ac:dyDescent="0.2">
      <c r="A594" s="8" t="s">
        <v>754</v>
      </c>
      <c r="B594" s="8" t="s">
        <v>9</v>
      </c>
      <c r="C594" s="8" t="s">
        <v>81</v>
      </c>
      <c r="D594" s="9">
        <v>1151</v>
      </c>
      <c r="E594" s="8">
        <v>63.884638889999998</v>
      </c>
      <c r="F594" s="8">
        <v>22.117249999999999</v>
      </c>
      <c r="G594" s="8" t="s">
        <v>54</v>
      </c>
      <c r="H594" s="16">
        <v>49.58</v>
      </c>
      <c r="I594" s="8">
        <v>1.7</v>
      </c>
      <c r="J594" s="8">
        <v>13.58</v>
      </c>
      <c r="K594" s="8">
        <v>13.21</v>
      </c>
      <c r="L594" s="8">
        <v>0.26</v>
      </c>
      <c r="M594" s="8">
        <v>6.67</v>
      </c>
      <c r="N594" s="8">
        <v>12</v>
      </c>
      <c r="O594" s="8">
        <v>2.1800000000000002</v>
      </c>
      <c r="P594" s="8">
        <v>0.2094</v>
      </c>
      <c r="Q594" s="8">
        <v>0.20449999999999999</v>
      </c>
      <c r="R594" s="8">
        <v>6.7699999999999996E-2</v>
      </c>
      <c r="S594" s="8">
        <v>9.2999999999999992E-3</v>
      </c>
      <c r="T594" s="8">
        <v>99.670900000000003</v>
      </c>
      <c r="U594" s="8">
        <v>50.00120705628278</v>
      </c>
      <c r="V594" s="9">
        <f t="shared" si="9"/>
        <v>270.8</v>
      </c>
    </row>
    <row r="595" spans="1:22" x14ac:dyDescent="0.2">
      <c r="A595" s="8" t="s">
        <v>755</v>
      </c>
      <c r="B595" s="8" t="s">
        <v>9</v>
      </c>
      <c r="C595" s="8" t="s">
        <v>81</v>
      </c>
      <c r="D595" s="9">
        <v>1151</v>
      </c>
      <c r="E595" s="8">
        <v>63.884638889999998</v>
      </c>
      <c r="F595" s="8">
        <v>22.117249999999999</v>
      </c>
      <c r="G595" s="8" t="s">
        <v>54</v>
      </c>
      <c r="H595" s="16">
        <v>49.11</v>
      </c>
      <c r="I595" s="8">
        <v>1.75</v>
      </c>
      <c r="J595" s="8">
        <v>13.69</v>
      </c>
      <c r="K595" s="8">
        <v>13.07</v>
      </c>
      <c r="L595" s="8">
        <v>0.22919999999999999</v>
      </c>
      <c r="M595" s="8">
        <v>6.67</v>
      </c>
      <c r="N595" s="8">
        <v>12.14</v>
      </c>
      <c r="O595" s="8">
        <v>2.2400000000000002</v>
      </c>
      <c r="P595" s="8">
        <v>0.18529999999999999</v>
      </c>
      <c r="Q595" s="8">
        <v>0.15279999999999999</v>
      </c>
      <c r="R595" s="8">
        <v>7.8100000000000003E-2</v>
      </c>
      <c r="S595" s="8">
        <v>1.0699999999999999E-2</v>
      </c>
      <c r="T595" s="8">
        <v>99.326099999999997</v>
      </c>
      <c r="U595" s="8">
        <v>50.267569274535468</v>
      </c>
      <c r="V595" s="9">
        <f t="shared" si="9"/>
        <v>312.40000000000003</v>
      </c>
    </row>
    <row r="596" spans="1:22" x14ac:dyDescent="0.2">
      <c r="A596" s="8" t="s">
        <v>756</v>
      </c>
      <c r="B596" s="8" t="s">
        <v>9</v>
      </c>
      <c r="C596" s="8" t="s">
        <v>81</v>
      </c>
      <c r="D596" s="9">
        <v>1151</v>
      </c>
      <c r="E596" s="8">
        <v>63.884638889999998</v>
      </c>
      <c r="F596" s="8">
        <v>22.117249999999999</v>
      </c>
      <c r="G596" s="8" t="s">
        <v>54</v>
      </c>
      <c r="H596" s="16">
        <v>49.29</v>
      </c>
      <c r="I596" s="8">
        <v>1.69</v>
      </c>
      <c r="J596" s="8">
        <v>13.67</v>
      </c>
      <c r="K596" s="8">
        <v>13.22</v>
      </c>
      <c r="L596" s="8">
        <v>0.22</v>
      </c>
      <c r="M596" s="8">
        <v>6.64</v>
      </c>
      <c r="N596" s="8">
        <v>12.25</v>
      </c>
      <c r="O596" s="8">
        <v>2.34</v>
      </c>
      <c r="P596" s="8">
        <v>0.2084</v>
      </c>
      <c r="Q596" s="8">
        <v>0.18010000000000001</v>
      </c>
      <c r="R596" s="8">
        <v>7.5600000000000001E-2</v>
      </c>
      <c r="S596" s="8">
        <v>9.7999999999999997E-3</v>
      </c>
      <c r="T596" s="8">
        <v>99.793899999999994</v>
      </c>
      <c r="U596" s="8">
        <v>49.869592043771597</v>
      </c>
      <c r="V596" s="9">
        <f t="shared" si="9"/>
        <v>302.40000000000003</v>
      </c>
    </row>
    <row r="597" spans="1:22" x14ac:dyDescent="0.2">
      <c r="A597" s="8" t="s">
        <v>757</v>
      </c>
      <c r="B597" s="8" t="s">
        <v>9</v>
      </c>
      <c r="C597" s="8" t="s">
        <v>81</v>
      </c>
      <c r="D597" s="9">
        <v>1151</v>
      </c>
      <c r="E597" s="8">
        <v>63.884638889999998</v>
      </c>
      <c r="F597" s="8">
        <v>22.117249999999999</v>
      </c>
      <c r="G597" s="8" t="s">
        <v>54</v>
      </c>
      <c r="H597" s="16">
        <v>49.45</v>
      </c>
      <c r="I597" s="8">
        <v>1.74</v>
      </c>
      <c r="J597" s="8">
        <v>13.49</v>
      </c>
      <c r="K597" s="8">
        <v>13.2</v>
      </c>
      <c r="L597" s="8">
        <v>0.24859999999999999</v>
      </c>
      <c r="M597" s="8">
        <v>6.6</v>
      </c>
      <c r="N597" s="8">
        <v>11.99</v>
      </c>
      <c r="O597" s="8">
        <v>2.16</v>
      </c>
      <c r="P597" s="8">
        <v>0.192</v>
      </c>
      <c r="Q597" s="8">
        <v>0.1308</v>
      </c>
      <c r="R597" s="8">
        <v>8.2199999999999995E-2</v>
      </c>
      <c r="S597" s="8">
        <v>9.9000000000000008E-3</v>
      </c>
      <c r="T597" s="8">
        <v>99.293499999999995</v>
      </c>
      <c r="U597" s="8">
        <v>49.756385935207632</v>
      </c>
      <c r="V597" s="9">
        <f t="shared" si="9"/>
        <v>328.8</v>
      </c>
    </row>
    <row r="598" spans="1:22" x14ac:dyDescent="0.2">
      <c r="A598" s="8" t="s">
        <v>758</v>
      </c>
      <c r="B598" s="8" t="s">
        <v>9</v>
      </c>
      <c r="C598" s="8" t="s">
        <v>81</v>
      </c>
      <c r="D598" s="9">
        <v>1151</v>
      </c>
      <c r="E598" s="8">
        <v>63.884638889999998</v>
      </c>
      <c r="F598" s="8">
        <v>22.117249999999999</v>
      </c>
      <c r="G598" s="8" t="s">
        <v>54</v>
      </c>
      <c r="H598" s="16">
        <v>49.27</v>
      </c>
      <c r="I598" s="8">
        <v>1.72</v>
      </c>
      <c r="J598" s="8">
        <v>13.66</v>
      </c>
      <c r="K598" s="8">
        <v>13.28</v>
      </c>
      <c r="L598" s="8">
        <v>0.21779999999999999</v>
      </c>
      <c r="M598" s="8">
        <v>6.83</v>
      </c>
      <c r="N598" s="8">
        <v>12.04</v>
      </c>
      <c r="O598" s="8">
        <v>2.35</v>
      </c>
      <c r="P598" s="8">
        <v>0.21890000000000001</v>
      </c>
      <c r="Q598" s="8">
        <v>0.15279999999999999</v>
      </c>
      <c r="R598" s="8">
        <v>6.5600000000000006E-2</v>
      </c>
      <c r="S598" s="8">
        <v>8.8999999999999999E-3</v>
      </c>
      <c r="T598" s="8">
        <v>99.813999999999993</v>
      </c>
      <c r="U598" s="8">
        <v>50.461688637554595</v>
      </c>
      <c r="V598" s="9">
        <f t="shared" si="9"/>
        <v>262.40000000000003</v>
      </c>
    </row>
    <row r="599" spans="1:22" x14ac:dyDescent="0.2">
      <c r="A599" s="8" t="s">
        <v>759</v>
      </c>
      <c r="B599" s="8" t="s">
        <v>9</v>
      </c>
      <c r="C599" s="8" t="s">
        <v>81</v>
      </c>
      <c r="D599" s="9">
        <v>1151</v>
      </c>
      <c r="E599" s="8">
        <v>63.884638889999998</v>
      </c>
      <c r="F599" s="8">
        <v>22.117249999999999</v>
      </c>
      <c r="G599" s="8" t="s">
        <v>54</v>
      </c>
      <c r="H599" s="16">
        <v>49.48</v>
      </c>
      <c r="I599" s="8">
        <v>1.71</v>
      </c>
      <c r="J599" s="8">
        <v>13.77</v>
      </c>
      <c r="K599" s="8">
        <v>12.91</v>
      </c>
      <c r="L599" s="8">
        <v>0.20669999999999999</v>
      </c>
      <c r="M599" s="8">
        <v>6.53</v>
      </c>
      <c r="N599" s="8">
        <v>12.12</v>
      </c>
      <c r="O599" s="8">
        <v>2.19</v>
      </c>
      <c r="P599" s="8">
        <v>0.19670000000000001</v>
      </c>
      <c r="Q599" s="8">
        <v>0.23430000000000001</v>
      </c>
      <c r="R599" s="8">
        <v>7.1900000000000006E-2</v>
      </c>
      <c r="S599" s="8">
        <v>1.46E-2</v>
      </c>
      <c r="T599" s="8">
        <v>99.434200000000004</v>
      </c>
      <c r="U599" s="8">
        <v>50.045181969897278</v>
      </c>
      <c r="V599" s="9">
        <f t="shared" si="9"/>
        <v>287.60000000000002</v>
      </c>
    </row>
    <row r="600" spans="1:22" x14ac:dyDescent="0.2">
      <c r="A600" s="8" t="s">
        <v>760</v>
      </c>
      <c r="B600" s="8" t="s">
        <v>9</v>
      </c>
      <c r="C600" s="8" t="s">
        <v>81</v>
      </c>
      <c r="D600" s="9">
        <v>1151</v>
      </c>
      <c r="E600" s="8">
        <v>63.884638889999998</v>
      </c>
      <c r="F600" s="8">
        <v>22.117249999999999</v>
      </c>
      <c r="G600" s="8" t="s">
        <v>54</v>
      </c>
      <c r="H600" s="16">
        <v>49.04</v>
      </c>
      <c r="I600" s="8">
        <v>1.76</v>
      </c>
      <c r="J600" s="8">
        <v>13.55</v>
      </c>
      <c r="K600" s="8">
        <v>13.41</v>
      </c>
      <c r="L600" s="8">
        <v>0.22259999999999999</v>
      </c>
      <c r="M600" s="8">
        <v>6.65</v>
      </c>
      <c r="N600" s="8">
        <v>12.01</v>
      </c>
      <c r="O600" s="8">
        <v>2.2799999999999998</v>
      </c>
      <c r="P600" s="8">
        <v>0.19719999999999999</v>
      </c>
      <c r="Q600" s="8">
        <v>0.15559999999999999</v>
      </c>
      <c r="R600" s="8">
        <v>5.7299999999999997E-2</v>
      </c>
      <c r="S600" s="8">
        <v>1.35E-2</v>
      </c>
      <c r="T600" s="8">
        <v>99.346199999999996</v>
      </c>
      <c r="U600" s="8">
        <v>49.550479567588745</v>
      </c>
      <c r="V600" s="9">
        <f t="shared" si="9"/>
        <v>229.2</v>
      </c>
    </row>
    <row r="601" spans="1:22" x14ac:dyDescent="0.2">
      <c r="A601" s="8" t="s">
        <v>761</v>
      </c>
      <c r="B601" s="8" t="s">
        <v>9</v>
      </c>
      <c r="C601" s="8" t="s">
        <v>81</v>
      </c>
      <c r="D601" s="9">
        <v>1151</v>
      </c>
      <c r="E601" s="8">
        <v>63.884638889999998</v>
      </c>
      <c r="F601" s="8">
        <v>22.117249999999999</v>
      </c>
      <c r="G601" s="8" t="s">
        <v>54</v>
      </c>
      <c r="H601" s="16">
        <v>49.61</v>
      </c>
      <c r="I601" s="8">
        <v>1.7</v>
      </c>
      <c r="J601" s="8">
        <v>13.68</v>
      </c>
      <c r="K601" s="8">
        <v>13.11</v>
      </c>
      <c r="L601" s="8">
        <v>0.2024</v>
      </c>
      <c r="M601" s="8">
        <v>6.67</v>
      </c>
      <c r="N601" s="8">
        <v>11.97</v>
      </c>
      <c r="O601" s="8">
        <v>2.23</v>
      </c>
      <c r="P601" s="8">
        <v>0.2263</v>
      </c>
      <c r="Q601" s="8">
        <v>0.1424</v>
      </c>
      <c r="R601" s="8">
        <v>7.2099999999999997E-2</v>
      </c>
      <c r="S601" s="8">
        <v>1.0500000000000001E-2</v>
      </c>
      <c r="T601" s="8">
        <v>99.623699999999999</v>
      </c>
      <c r="U601" s="8">
        <v>50.19117664361098</v>
      </c>
      <c r="V601" s="9">
        <f t="shared" si="9"/>
        <v>288.40000000000003</v>
      </c>
    </row>
    <row r="602" spans="1:22" x14ac:dyDescent="0.2">
      <c r="A602" s="8" t="s">
        <v>762</v>
      </c>
      <c r="B602" s="8" t="s">
        <v>9</v>
      </c>
      <c r="C602" s="8" t="s">
        <v>81</v>
      </c>
      <c r="D602" s="9">
        <v>1151</v>
      </c>
      <c r="E602" s="8">
        <v>63.884638889999998</v>
      </c>
      <c r="F602" s="8">
        <v>22.117249999999999</v>
      </c>
      <c r="G602" s="8" t="s">
        <v>54</v>
      </c>
      <c r="H602" s="16">
        <v>49.49</v>
      </c>
      <c r="I602" s="8">
        <v>1.74</v>
      </c>
      <c r="J602" s="8">
        <v>13.64</v>
      </c>
      <c r="K602" s="8">
        <v>13.31</v>
      </c>
      <c r="L602" s="8">
        <v>0.224</v>
      </c>
      <c r="M602" s="8">
        <v>6.71</v>
      </c>
      <c r="N602" s="8">
        <v>12.1</v>
      </c>
      <c r="O602" s="8">
        <v>2.36</v>
      </c>
      <c r="P602" s="8">
        <v>0.20150000000000001</v>
      </c>
      <c r="Q602" s="8">
        <v>0.20880000000000001</v>
      </c>
      <c r="R602" s="8">
        <v>7.85E-2</v>
      </c>
      <c r="S602" s="8">
        <v>9.7000000000000003E-3</v>
      </c>
      <c r="T602" s="8">
        <v>100.07250000000001</v>
      </c>
      <c r="U602" s="8">
        <v>49.962146493096782</v>
      </c>
      <c r="V602" s="9">
        <f t="shared" si="9"/>
        <v>314.00000000000006</v>
      </c>
    </row>
    <row r="603" spans="1:22" x14ac:dyDescent="0.2">
      <c r="A603" s="8" t="s">
        <v>763</v>
      </c>
      <c r="B603" s="8" t="s">
        <v>12</v>
      </c>
      <c r="C603" s="8" t="s">
        <v>64</v>
      </c>
      <c r="D603" s="9">
        <v>1151</v>
      </c>
      <c r="E603" s="8">
        <v>63.991666666666667</v>
      </c>
      <c r="F603" s="8">
        <v>21.912222222222219</v>
      </c>
      <c r="G603" s="8" t="s">
        <v>54</v>
      </c>
      <c r="H603" s="16">
        <v>49.15</v>
      </c>
      <c r="I603" s="8">
        <v>1.5904</v>
      </c>
      <c r="J603" s="8">
        <v>13.87</v>
      </c>
      <c r="K603" s="8">
        <v>12.47</v>
      </c>
      <c r="L603" s="8">
        <v>0.1898</v>
      </c>
      <c r="M603" s="8">
        <v>7.29</v>
      </c>
      <c r="N603" s="8">
        <v>12.21</v>
      </c>
      <c r="O603" s="8">
        <v>2.2400000000000002</v>
      </c>
      <c r="P603" s="8">
        <v>0.20150000000000001</v>
      </c>
      <c r="Q603" s="8">
        <v>0.17560000000000001</v>
      </c>
      <c r="R603" s="8">
        <v>6.4100000000000004E-2</v>
      </c>
      <c r="S603" s="8">
        <v>8.5000000000000006E-3</v>
      </c>
      <c r="T603" s="8">
        <v>99.459900000000005</v>
      </c>
      <c r="U603" s="8">
        <v>53.657961007948849</v>
      </c>
      <c r="V603" s="9">
        <f t="shared" si="9"/>
        <v>256.40000000000003</v>
      </c>
    </row>
    <row r="604" spans="1:22" x14ac:dyDescent="0.2">
      <c r="A604" s="8" t="s">
        <v>764</v>
      </c>
      <c r="B604" s="8" t="s">
        <v>12</v>
      </c>
      <c r="C604" s="8" t="s">
        <v>64</v>
      </c>
      <c r="D604" s="9">
        <v>1151</v>
      </c>
      <c r="E604" s="8">
        <v>63.991666666666667</v>
      </c>
      <c r="F604" s="8">
        <v>21.912222222222219</v>
      </c>
      <c r="G604" s="8" t="s">
        <v>54</v>
      </c>
      <c r="H604" s="16">
        <v>49.66</v>
      </c>
      <c r="I604" s="8">
        <v>1.4942</v>
      </c>
      <c r="J604" s="8">
        <v>14.13</v>
      </c>
      <c r="K604" s="8">
        <v>12.21</v>
      </c>
      <c r="L604" s="8">
        <v>0.18210000000000001</v>
      </c>
      <c r="M604" s="8">
        <v>7.02</v>
      </c>
      <c r="N604" s="8">
        <v>12.23</v>
      </c>
      <c r="O604" s="8">
        <v>2.0699999999999998</v>
      </c>
      <c r="P604" s="8">
        <v>0.18740000000000001</v>
      </c>
      <c r="Q604" s="8">
        <v>0.1822</v>
      </c>
      <c r="R604" s="8">
        <v>5.5300000000000002E-2</v>
      </c>
      <c r="S604" s="8">
        <v>4.8999999999999998E-3</v>
      </c>
      <c r="T604" s="8">
        <v>99.426100000000005</v>
      </c>
      <c r="U604" s="8">
        <v>53.243201831537881</v>
      </c>
      <c r="V604" s="9">
        <f t="shared" si="9"/>
        <v>221.20000000000002</v>
      </c>
    </row>
    <row r="605" spans="1:22" x14ac:dyDescent="0.2">
      <c r="A605" s="8" t="s">
        <v>765</v>
      </c>
      <c r="B605" s="8" t="s">
        <v>12</v>
      </c>
      <c r="C605" s="8" t="s">
        <v>64</v>
      </c>
      <c r="D605" s="9">
        <v>1151</v>
      </c>
      <c r="E605" s="8">
        <v>63.991666666666667</v>
      </c>
      <c r="F605" s="8">
        <v>21.912222222222219</v>
      </c>
      <c r="G605" s="8" t="s">
        <v>54</v>
      </c>
      <c r="H605" s="16">
        <v>49.67</v>
      </c>
      <c r="I605" s="8">
        <v>1.6517999999999999</v>
      </c>
      <c r="J605" s="8">
        <v>13.98</v>
      </c>
      <c r="K605" s="8">
        <v>12.3</v>
      </c>
      <c r="L605" s="8">
        <v>0.2029</v>
      </c>
      <c r="M605" s="8">
        <v>7.25</v>
      </c>
      <c r="N605" s="8">
        <v>12.19</v>
      </c>
      <c r="O605" s="8">
        <v>2.21</v>
      </c>
      <c r="P605" s="8">
        <v>0.21829999999999999</v>
      </c>
      <c r="Q605" s="8">
        <v>0.15179999999999999</v>
      </c>
      <c r="R605" s="8">
        <v>5.4800000000000001E-2</v>
      </c>
      <c r="S605" s="8">
        <v>1.0999999999999999E-2</v>
      </c>
      <c r="T605" s="8">
        <v>99.890600000000006</v>
      </c>
      <c r="U605" s="8">
        <v>53.862408369092627</v>
      </c>
      <c r="V605" s="9">
        <f t="shared" si="9"/>
        <v>219.20000000000002</v>
      </c>
    </row>
    <row r="606" spans="1:22" x14ac:dyDescent="0.2">
      <c r="A606" s="8" t="s">
        <v>766</v>
      </c>
      <c r="B606" s="8" t="s">
        <v>12</v>
      </c>
      <c r="C606" s="8" t="s">
        <v>64</v>
      </c>
      <c r="D606" s="9">
        <v>1151</v>
      </c>
      <c r="E606" s="8">
        <v>63.991666666666667</v>
      </c>
      <c r="F606" s="8">
        <v>21.912222222222219</v>
      </c>
      <c r="G606" s="8" t="s">
        <v>54</v>
      </c>
      <c r="H606" s="16">
        <v>49.62</v>
      </c>
      <c r="I606" s="8">
        <v>1.538</v>
      </c>
      <c r="J606" s="8">
        <v>14.23</v>
      </c>
      <c r="K606" s="8">
        <v>12.23</v>
      </c>
      <c r="L606" s="8">
        <v>0.20799999999999999</v>
      </c>
      <c r="M606" s="8">
        <v>7.16</v>
      </c>
      <c r="N606" s="8">
        <v>12.21</v>
      </c>
      <c r="O606" s="8">
        <v>2.21</v>
      </c>
      <c r="P606" s="8">
        <v>0.1961</v>
      </c>
      <c r="Q606" s="8">
        <v>0.21429999999999999</v>
      </c>
      <c r="R606" s="8">
        <v>5.0799999999999998E-2</v>
      </c>
      <c r="S606" s="8">
        <v>1.3299999999999999E-2</v>
      </c>
      <c r="T606" s="8">
        <v>99.880499999999998</v>
      </c>
      <c r="U606" s="8">
        <v>53.693772524151186</v>
      </c>
      <c r="V606" s="9">
        <f t="shared" si="9"/>
        <v>203.20000000000002</v>
      </c>
    </row>
    <row r="607" spans="1:22" x14ac:dyDescent="0.2">
      <c r="A607" s="8" t="s">
        <v>767</v>
      </c>
      <c r="B607" s="8" t="s">
        <v>12</v>
      </c>
      <c r="C607" s="8" t="s">
        <v>64</v>
      </c>
      <c r="D607" s="9">
        <v>1151</v>
      </c>
      <c r="E607" s="8">
        <v>63.991666666666667</v>
      </c>
      <c r="F607" s="8">
        <v>21.912222222222219</v>
      </c>
      <c r="G607" s="8" t="s">
        <v>54</v>
      </c>
      <c r="H607" s="16">
        <v>49.24</v>
      </c>
      <c r="I607" s="8">
        <v>1.5468</v>
      </c>
      <c r="J607" s="8">
        <v>14.02</v>
      </c>
      <c r="K607" s="8">
        <v>12.19</v>
      </c>
      <c r="L607" s="8">
        <v>0.2051</v>
      </c>
      <c r="M607" s="8">
        <v>7.09</v>
      </c>
      <c r="N607" s="8">
        <v>12.05</v>
      </c>
      <c r="O607" s="8">
        <v>2.12</v>
      </c>
      <c r="P607" s="8">
        <v>0.1812</v>
      </c>
      <c r="Q607" s="8">
        <v>0.15459999999999999</v>
      </c>
      <c r="R607" s="8">
        <v>5.8299999999999998E-2</v>
      </c>
      <c r="S607" s="8">
        <v>1.0500000000000001E-2</v>
      </c>
      <c r="T607" s="8">
        <v>98.866500000000002</v>
      </c>
      <c r="U607" s="8">
        <v>53.530911348583011</v>
      </c>
      <c r="V607" s="9">
        <f t="shared" si="9"/>
        <v>233.20000000000002</v>
      </c>
    </row>
    <row r="608" spans="1:22" x14ac:dyDescent="0.2">
      <c r="A608" s="8" t="s">
        <v>768</v>
      </c>
      <c r="B608" s="8" t="s">
        <v>12</v>
      </c>
      <c r="C608" s="8" t="s">
        <v>64</v>
      </c>
      <c r="D608" s="9">
        <v>1151</v>
      </c>
      <c r="E608" s="8">
        <v>63.991666666666667</v>
      </c>
      <c r="F608" s="8">
        <v>21.912222222222219</v>
      </c>
      <c r="G608" s="8" t="s">
        <v>54</v>
      </c>
      <c r="H608" s="16">
        <v>49.32</v>
      </c>
      <c r="I608" s="8">
        <v>1.4778</v>
      </c>
      <c r="J608" s="8">
        <v>14.14</v>
      </c>
      <c r="K608" s="8">
        <v>12.25</v>
      </c>
      <c r="L608" s="8">
        <v>0.1951</v>
      </c>
      <c r="M608" s="8">
        <v>7.13</v>
      </c>
      <c r="N608" s="8">
        <v>12.03</v>
      </c>
      <c r="O608" s="8">
        <v>2.2200000000000002</v>
      </c>
      <c r="P608" s="8">
        <v>0.18410000000000001</v>
      </c>
      <c r="Q608" s="8">
        <v>0.15970000000000001</v>
      </c>
      <c r="R608" s="8">
        <v>5.9400000000000001E-2</v>
      </c>
      <c r="S608" s="8">
        <v>7.0000000000000001E-3</v>
      </c>
      <c r="T608" s="8">
        <v>99.173100000000005</v>
      </c>
      <c r="U608" s="8">
        <v>53.548719153596615</v>
      </c>
      <c r="V608" s="9">
        <f t="shared" si="9"/>
        <v>237.60000000000002</v>
      </c>
    </row>
    <row r="609" spans="1:22" x14ac:dyDescent="0.2">
      <c r="A609" s="8" t="s">
        <v>769</v>
      </c>
      <c r="B609" s="8" t="s">
        <v>12</v>
      </c>
      <c r="C609" s="8" t="s">
        <v>64</v>
      </c>
      <c r="D609" s="9">
        <v>1151</v>
      </c>
      <c r="E609" s="8">
        <v>63.991666666666667</v>
      </c>
      <c r="F609" s="8">
        <v>21.912222222222219</v>
      </c>
      <c r="G609" s="8" t="s">
        <v>54</v>
      </c>
      <c r="H609" s="16">
        <v>49.54</v>
      </c>
      <c r="I609" s="8">
        <v>1.6072</v>
      </c>
      <c r="J609" s="8">
        <v>13.93</v>
      </c>
      <c r="K609" s="8">
        <v>12.18</v>
      </c>
      <c r="L609" s="8">
        <v>0.23419999999999999</v>
      </c>
      <c r="M609" s="8">
        <v>7.14</v>
      </c>
      <c r="N609" s="8">
        <v>12.03</v>
      </c>
      <c r="O609" s="8">
        <v>2.15</v>
      </c>
      <c r="P609" s="8">
        <v>0.18279999999999999</v>
      </c>
      <c r="Q609" s="8">
        <v>0.1525</v>
      </c>
      <c r="R609" s="8">
        <v>4.87E-2</v>
      </c>
      <c r="S609" s="8">
        <v>8.0999999999999996E-3</v>
      </c>
      <c r="T609" s="8">
        <v>99.203500000000005</v>
      </c>
      <c r="U609" s="8">
        <v>53.726080737865246</v>
      </c>
      <c r="V609" s="9">
        <f t="shared" si="9"/>
        <v>194.8</v>
      </c>
    </row>
    <row r="610" spans="1:22" x14ac:dyDescent="0.2">
      <c r="A610" s="8" t="s">
        <v>770</v>
      </c>
      <c r="B610" s="8" t="s">
        <v>12</v>
      </c>
      <c r="C610" s="8" t="s">
        <v>64</v>
      </c>
      <c r="D610" s="9">
        <v>1151</v>
      </c>
      <c r="E610" s="8">
        <v>63.991666666666667</v>
      </c>
      <c r="F610" s="8">
        <v>21.912222222222219</v>
      </c>
      <c r="G610" s="8" t="s">
        <v>54</v>
      </c>
      <c r="H610" s="16">
        <v>49.31</v>
      </c>
      <c r="I610" s="8">
        <v>1.5233000000000001</v>
      </c>
      <c r="J610" s="8">
        <v>13.98</v>
      </c>
      <c r="K610" s="8">
        <v>12.48</v>
      </c>
      <c r="L610" s="8">
        <v>0.18079999999999999</v>
      </c>
      <c r="M610" s="8">
        <v>7.13</v>
      </c>
      <c r="N610" s="8">
        <v>12.07</v>
      </c>
      <c r="O610" s="8">
        <v>2.21</v>
      </c>
      <c r="P610" s="8">
        <v>0.21279999999999999</v>
      </c>
      <c r="Q610" s="8">
        <v>0.14779999999999999</v>
      </c>
      <c r="R610" s="8">
        <v>6.1400000000000003E-2</v>
      </c>
      <c r="S610" s="8">
        <v>9.2999999999999992E-3</v>
      </c>
      <c r="T610" s="8">
        <v>99.315399999999997</v>
      </c>
      <c r="U610" s="8">
        <v>53.08573378569956</v>
      </c>
      <c r="V610" s="9">
        <f t="shared" si="9"/>
        <v>245.60000000000002</v>
      </c>
    </row>
    <row r="611" spans="1:22" x14ac:dyDescent="0.2">
      <c r="A611" s="8" t="s">
        <v>771</v>
      </c>
      <c r="B611" s="8" t="s">
        <v>12</v>
      </c>
      <c r="C611" s="8" t="s">
        <v>64</v>
      </c>
      <c r="D611" s="9">
        <v>1151</v>
      </c>
      <c r="E611" s="8">
        <v>63.991666666666667</v>
      </c>
      <c r="F611" s="8">
        <v>21.912222222222219</v>
      </c>
      <c r="G611" s="8" t="s">
        <v>54</v>
      </c>
      <c r="H611" s="16">
        <v>49.41</v>
      </c>
      <c r="I611" s="8">
        <v>1.5589</v>
      </c>
      <c r="J611" s="8">
        <v>13.91</v>
      </c>
      <c r="K611" s="8">
        <v>12.2</v>
      </c>
      <c r="L611" s="8">
        <v>0.26079999999999998</v>
      </c>
      <c r="M611" s="8">
        <v>7.15</v>
      </c>
      <c r="N611" s="8">
        <v>12.12</v>
      </c>
      <c r="O611" s="8">
        <v>2.2599999999999998</v>
      </c>
      <c r="P611" s="8">
        <v>0.22559999999999999</v>
      </c>
      <c r="Q611" s="8">
        <v>0.14419999999999999</v>
      </c>
      <c r="R611" s="8">
        <v>5.91E-2</v>
      </c>
      <c r="S611" s="8">
        <v>6.1000000000000004E-3</v>
      </c>
      <c r="T611" s="8">
        <v>99.304699999999997</v>
      </c>
      <c r="U611" s="8">
        <v>53.720086431276677</v>
      </c>
      <c r="V611" s="9">
        <f t="shared" si="9"/>
        <v>236.4</v>
      </c>
    </row>
    <row r="612" spans="1:22" x14ac:dyDescent="0.2">
      <c r="A612" s="8" t="s">
        <v>772</v>
      </c>
      <c r="B612" s="8" t="s">
        <v>15</v>
      </c>
      <c r="C612" s="8" t="s">
        <v>67</v>
      </c>
      <c r="D612" s="9">
        <v>800</v>
      </c>
      <c r="E612" s="8">
        <v>63.921166666666664</v>
      </c>
      <c r="F612" s="8">
        <v>22.077972222222222</v>
      </c>
      <c r="G612" s="8" t="s">
        <v>54</v>
      </c>
      <c r="H612" s="16">
        <v>50.02</v>
      </c>
      <c r="I612" s="8">
        <v>1.4964</v>
      </c>
      <c r="J612" s="8">
        <v>14.43</v>
      </c>
      <c r="K612" s="8">
        <v>12.26</v>
      </c>
      <c r="L612" s="8">
        <v>0.17829999999999999</v>
      </c>
      <c r="M612" s="8">
        <v>7.26</v>
      </c>
      <c r="N612" s="8">
        <v>12.12</v>
      </c>
      <c r="O612" s="8">
        <v>1.77</v>
      </c>
      <c r="P612" s="8">
        <v>0.1764</v>
      </c>
      <c r="Q612" s="8">
        <v>6.2E-2</v>
      </c>
      <c r="R612" s="8">
        <v>8.5400000000000004E-2</v>
      </c>
      <c r="S612" s="8">
        <v>7.0000000000000001E-3</v>
      </c>
      <c r="T612" s="8">
        <v>99.865499999999997</v>
      </c>
      <c r="U612" s="8">
        <v>53.977588274245335</v>
      </c>
      <c r="V612" s="9">
        <f t="shared" si="9"/>
        <v>341.6</v>
      </c>
    </row>
    <row r="613" spans="1:22" x14ac:dyDescent="0.2">
      <c r="A613" s="8" t="s">
        <v>773</v>
      </c>
      <c r="B613" s="8" t="s">
        <v>15</v>
      </c>
      <c r="C613" s="8" t="s">
        <v>67</v>
      </c>
      <c r="D613" s="9">
        <v>800</v>
      </c>
      <c r="E613" s="8">
        <v>63.921166666666664</v>
      </c>
      <c r="F613" s="8">
        <v>22.077972222222222</v>
      </c>
      <c r="G613" s="8" t="s">
        <v>54</v>
      </c>
      <c r="H613" s="16">
        <v>49.81</v>
      </c>
      <c r="I613" s="8">
        <v>1.5314000000000001</v>
      </c>
      <c r="J613" s="8">
        <v>14.42</v>
      </c>
      <c r="K613" s="8">
        <v>12.06</v>
      </c>
      <c r="L613" s="8">
        <v>0.22939999999999999</v>
      </c>
      <c r="M613" s="8">
        <v>7.35</v>
      </c>
      <c r="N613" s="8">
        <v>12.13</v>
      </c>
      <c r="O613" s="8">
        <v>1.56</v>
      </c>
      <c r="P613" s="8">
        <v>0.1711</v>
      </c>
      <c r="Q613" s="8">
        <v>0.16</v>
      </c>
      <c r="R613" s="8">
        <v>7.4099999999999999E-2</v>
      </c>
      <c r="S613" s="8">
        <v>7.9000000000000008E-3</v>
      </c>
      <c r="T613" s="8">
        <v>99.503900000000002</v>
      </c>
      <c r="U613" s="8">
        <v>54.691376381479813</v>
      </c>
      <c r="V613" s="9">
        <f t="shared" si="9"/>
        <v>296.39999999999998</v>
      </c>
    </row>
    <row r="614" spans="1:22" x14ac:dyDescent="0.2">
      <c r="A614" s="8" t="s">
        <v>774</v>
      </c>
      <c r="B614" s="8" t="s">
        <v>15</v>
      </c>
      <c r="C614" s="8" t="s">
        <v>67</v>
      </c>
      <c r="D614" s="9">
        <v>800</v>
      </c>
      <c r="E614" s="8">
        <v>63.921166666666664</v>
      </c>
      <c r="F614" s="8">
        <v>22.077972222222222</v>
      </c>
      <c r="G614" s="8" t="s">
        <v>54</v>
      </c>
      <c r="H614" s="16">
        <v>49.83</v>
      </c>
      <c r="I614" s="8">
        <v>1.5630999999999999</v>
      </c>
      <c r="J614" s="8">
        <v>14.4</v>
      </c>
      <c r="K614" s="8">
        <v>12.14</v>
      </c>
      <c r="L614" s="8">
        <v>0.18809999999999999</v>
      </c>
      <c r="M614" s="8">
        <v>7.29</v>
      </c>
      <c r="N614" s="8">
        <v>12.22</v>
      </c>
      <c r="O614" s="8">
        <v>1.0775999999999999</v>
      </c>
      <c r="P614" s="8">
        <v>0.14319999999999999</v>
      </c>
      <c r="Q614" s="8">
        <v>0.1186</v>
      </c>
      <c r="R614" s="8">
        <v>7.3899999999999993E-2</v>
      </c>
      <c r="S614" s="8">
        <v>1.43E-2</v>
      </c>
      <c r="T614" s="8">
        <v>99.058800000000005</v>
      </c>
      <c r="U614" s="8">
        <v>54.324178128838227</v>
      </c>
      <c r="V614" s="9">
        <f t="shared" si="9"/>
        <v>295.60000000000002</v>
      </c>
    </row>
    <row r="615" spans="1:22" x14ac:dyDescent="0.2">
      <c r="A615" s="8" t="s">
        <v>775</v>
      </c>
      <c r="B615" s="8" t="s">
        <v>15</v>
      </c>
      <c r="C615" s="8" t="s">
        <v>67</v>
      </c>
      <c r="D615" s="9">
        <v>800</v>
      </c>
      <c r="E615" s="8">
        <v>63.921166666666664</v>
      </c>
      <c r="F615" s="8">
        <v>22.077972222222222</v>
      </c>
      <c r="G615" s="8" t="s">
        <v>54</v>
      </c>
      <c r="H615" s="16">
        <v>49.67</v>
      </c>
      <c r="I615" s="8">
        <v>1.5237000000000001</v>
      </c>
      <c r="J615" s="8">
        <v>14.2</v>
      </c>
      <c r="K615" s="8">
        <v>12.05</v>
      </c>
      <c r="L615" s="8">
        <v>0.19919999999999999</v>
      </c>
      <c r="M615" s="8">
        <v>7.26</v>
      </c>
      <c r="N615" s="8">
        <v>12.27</v>
      </c>
      <c r="O615" s="8">
        <v>1.52</v>
      </c>
      <c r="P615" s="8">
        <v>0.19220000000000001</v>
      </c>
      <c r="Q615" s="8">
        <v>0.15809999999999999</v>
      </c>
      <c r="R615" s="8">
        <v>7.6399999999999996E-2</v>
      </c>
      <c r="S615" s="8">
        <v>9.7999999999999997E-3</v>
      </c>
      <c r="T615" s="8">
        <v>99.129400000000004</v>
      </c>
      <c r="U615" s="8">
        <v>54.406481153528702</v>
      </c>
      <c r="V615" s="9">
        <f t="shared" si="9"/>
        <v>305.60000000000002</v>
      </c>
    </row>
    <row r="616" spans="1:22" x14ac:dyDescent="0.2">
      <c r="A616" s="8" t="s">
        <v>776</v>
      </c>
      <c r="B616" s="8" t="s">
        <v>15</v>
      </c>
      <c r="C616" s="8" t="s">
        <v>67</v>
      </c>
      <c r="D616" s="9">
        <v>800</v>
      </c>
      <c r="E616" s="8">
        <v>63.921166666666664</v>
      </c>
      <c r="F616" s="8">
        <v>22.077972222222222</v>
      </c>
      <c r="G616" s="8" t="s">
        <v>54</v>
      </c>
      <c r="H616" s="16">
        <v>49.67</v>
      </c>
      <c r="I616" s="8">
        <v>1.5119</v>
      </c>
      <c r="J616" s="8">
        <v>14.14</v>
      </c>
      <c r="K616" s="8">
        <v>12.3</v>
      </c>
      <c r="L616" s="8">
        <v>0.18779999999999999</v>
      </c>
      <c r="M616" s="8">
        <v>7.36</v>
      </c>
      <c r="N616" s="8">
        <v>12.17</v>
      </c>
      <c r="O616" s="8">
        <v>1.68</v>
      </c>
      <c r="P616" s="8">
        <v>0.19089999999999999</v>
      </c>
      <c r="Q616" s="8">
        <v>0.1396</v>
      </c>
      <c r="R616" s="8">
        <v>8.0600000000000005E-2</v>
      </c>
      <c r="S616" s="8">
        <v>1.09E-2</v>
      </c>
      <c r="T616" s="8">
        <v>99.441699999999997</v>
      </c>
      <c r="U616" s="8">
        <v>54.236398927211951</v>
      </c>
      <c r="V616" s="9">
        <f t="shared" si="9"/>
        <v>322.40000000000003</v>
      </c>
    </row>
    <row r="617" spans="1:22" x14ac:dyDescent="0.2">
      <c r="A617" s="8" t="s">
        <v>777</v>
      </c>
      <c r="B617" s="8" t="s">
        <v>15</v>
      </c>
      <c r="C617" s="8" t="s">
        <v>67</v>
      </c>
      <c r="D617" s="9">
        <v>800</v>
      </c>
      <c r="E617" s="8">
        <v>63.921166666666664</v>
      </c>
      <c r="F617" s="8">
        <v>22.077972222222222</v>
      </c>
      <c r="G617" s="8" t="s">
        <v>54</v>
      </c>
      <c r="H617" s="16">
        <v>49.06</v>
      </c>
      <c r="I617" s="8">
        <v>1.5508</v>
      </c>
      <c r="J617" s="8">
        <v>14.36</v>
      </c>
      <c r="K617" s="8">
        <v>12.26</v>
      </c>
      <c r="L617" s="8">
        <v>0.2034</v>
      </c>
      <c r="M617" s="8">
        <v>7.38</v>
      </c>
      <c r="N617" s="8">
        <v>12.22</v>
      </c>
      <c r="O617" s="8">
        <v>1.72</v>
      </c>
      <c r="P617" s="8">
        <v>0.19980000000000001</v>
      </c>
      <c r="Q617" s="8">
        <v>0.1487</v>
      </c>
      <c r="R617" s="8">
        <v>7.5600000000000001E-2</v>
      </c>
      <c r="S617" s="8">
        <v>8.6999999999999994E-3</v>
      </c>
      <c r="T617" s="8">
        <v>99.186999999999998</v>
      </c>
      <c r="U617" s="8">
        <v>54.384565324143523</v>
      </c>
      <c r="V617" s="9">
        <f t="shared" si="9"/>
        <v>302.40000000000003</v>
      </c>
    </row>
    <row r="618" spans="1:22" x14ac:dyDescent="0.2">
      <c r="A618" s="8" t="s">
        <v>778</v>
      </c>
      <c r="B618" s="8" t="s">
        <v>15</v>
      </c>
      <c r="C618" s="8" t="s">
        <v>67</v>
      </c>
      <c r="D618" s="9">
        <v>800</v>
      </c>
      <c r="E618" s="8">
        <v>63.921166666666664</v>
      </c>
      <c r="F618" s="8">
        <v>22.077972222222222</v>
      </c>
      <c r="G618" s="8" t="s">
        <v>54</v>
      </c>
      <c r="H618" s="16">
        <v>49.83</v>
      </c>
      <c r="I618" s="8">
        <v>1.5285</v>
      </c>
      <c r="J618" s="8">
        <v>14.34</v>
      </c>
      <c r="K618" s="8">
        <v>12.09</v>
      </c>
      <c r="L618" s="8">
        <v>0.2185</v>
      </c>
      <c r="M618" s="8">
        <v>7.22</v>
      </c>
      <c r="N618" s="8">
        <v>12.37</v>
      </c>
      <c r="O618" s="8">
        <v>1.51</v>
      </c>
      <c r="P618" s="8">
        <v>0.17219999999999999</v>
      </c>
      <c r="Q618" s="8">
        <v>0.1507</v>
      </c>
      <c r="R618" s="8">
        <v>8.9300000000000004E-2</v>
      </c>
      <c r="S618" s="8">
        <v>1.32E-2</v>
      </c>
      <c r="T618" s="8">
        <v>99.532399999999996</v>
      </c>
      <c r="U618" s="8">
        <v>54.187141388923422</v>
      </c>
      <c r="V618" s="9">
        <f t="shared" si="9"/>
        <v>357.20000000000005</v>
      </c>
    </row>
    <row r="619" spans="1:22" x14ac:dyDescent="0.2">
      <c r="A619" s="8" t="s">
        <v>779</v>
      </c>
      <c r="B619" s="8" t="s">
        <v>15</v>
      </c>
      <c r="C619" s="8" t="s">
        <v>67</v>
      </c>
      <c r="D619" s="9">
        <v>800</v>
      </c>
      <c r="E619" s="8">
        <v>63.921166666666664</v>
      </c>
      <c r="F619" s="8">
        <v>22.077972222222222</v>
      </c>
      <c r="G619" s="8" t="s">
        <v>54</v>
      </c>
      <c r="H619" s="16">
        <v>49.47</v>
      </c>
      <c r="I619" s="8">
        <v>1.5248999999999999</v>
      </c>
      <c r="J619" s="8">
        <v>14.37</v>
      </c>
      <c r="K619" s="8">
        <v>11.88</v>
      </c>
      <c r="L619" s="8">
        <v>0.18679999999999999</v>
      </c>
      <c r="M619" s="8">
        <v>7.25</v>
      </c>
      <c r="N619" s="8">
        <v>12.24</v>
      </c>
      <c r="O619" s="8">
        <v>2.0499999999999998</v>
      </c>
      <c r="P619" s="8">
        <v>0.18529999999999999</v>
      </c>
      <c r="Q619" s="8">
        <v>9.5100000000000004E-2</v>
      </c>
      <c r="R619" s="8">
        <v>8.3199999999999996E-2</v>
      </c>
      <c r="S619" s="8">
        <v>8.8000000000000005E-3</v>
      </c>
      <c r="T619" s="8">
        <v>99.344099999999997</v>
      </c>
      <c r="U619" s="8">
        <v>54.724555409466014</v>
      </c>
      <c r="V619" s="9">
        <f t="shared" si="9"/>
        <v>332.79999999999995</v>
      </c>
    </row>
    <row r="620" spans="1:22" x14ac:dyDescent="0.2">
      <c r="A620" s="8" t="s">
        <v>780</v>
      </c>
      <c r="B620" s="8" t="s">
        <v>15</v>
      </c>
      <c r="C620" s="8" t="s">
        <v>67</v>
      </c>
      <c r="D620" s="9">
        <v>800</v>
      </c>
      <c r="E620" s="8">
        <v>63.921166666666664</v>
      </c>
      <c r="F620" s="8">
        <v>22.077972222222222</v>
      </c>
      <c r="G620" s="8" t="s">
        <v>54</v>
      </c>
      <c r="H620" s="16">
        <v>49.41</v>
      </c>
      <c r="I620" s="8">
        <v>1.4884999999999999</v>
      </c>
      <c r="J620" s="8">
        <v>14.32</v>
      </c>
      <c r="K620" s="8">
        <v>12.1</v>
      </c>
      <c r="L620" s="8">
        <v>0.1865</v>
      </c>
      <c r="M620" s="8">
        <v>7.3</v>
      </c>
      <c r="N620" s="8">
        <v>12.4</v>
      </c>
      <c r="O620" s="8">
        <v>1.3188</v>
      </c>
      <c r="P620" s="8">
        <v>0.1988</v>
      </c>
      <c r="Q620" s="8">
        <v>0.1236</v>
      </c>
      <c r="R620" s="8">
        <v>8.09E-2</v>
      </c>
      <c r="S620" s="8">
        <v>1.01E-2</v>
      </c>
      <c r="T620" s="8">
        <v>98.937200000000004</v>
      </c>
      <c r="U620" s="8">
        <v>54.440059457552891</v>
      </c>
      <c r="V620" s="9">
        <f t="shared" si="9"/>
        <v>323.60000000000002</v>
      </c>
    </row>
    <row r="621" spans="1:22" x14ac:dyDescent="0.2">
      <c r="A621" s="8" t="s">
        <v>781</v>
      </c>
      <c r="B621" s="8" t="s">
        <v>15</v>
      </c>
      <c r="C621" s="8" t="s">
        <v>67</v>
      </c>
      <c r="D621" s="9">
        <v>800</v>
      </c>
      <c r="E621" s="8">
        <v>63.921166666666664</v>
      </c>
      <c r="F621" s="8">
        <v>22.077972222222222</v>
      </c>
      <c r="G621" s="8" t="s">
        <v>54</v>
      </c>
      <c r="H621" s="16">
        <v>49.85</v>
      </c>
      <c r="I621" s="8">
        <v>1.4991000000000001</v>
      </c>
      <c r="J621" s="8">
        <v>14.35</v>
      </c>
      <c r="K621" s="8">
        <v>12.18</v>
      </c>
      <c r="L621" s="8">
        <v>0.20480000000000001</v>
      </c>
      <c r="M621" s="8">
        <v>7.39</v>
      </c>
      <c r="N621" s="8">
        <v>12.42</v>
      </c>
      <c r="O621" s="8">
        <v>1.55</v>
      </c>
      <c r="P621" s="8">
        <v>0.182</v>
      </c>
      <c r="Q621" s="8">
        <v>0.17249999999999999</v>
      </c>
      <c r="R621" s="8">
        <v>7.9500000000000001E-2</v>
      </c>
      <c r="S621" s="8">
        <v>9.2999999999999992E-3</v>
      </c>
      <c r="T621" s="8">
        <v>99.887200000000007</v>
      </c>
      <c r="U621" s="8">
        <v>54.580496670276467</v>
      </c>
      <c r="V621" s="9">
        <f t="shared" si="9"/>
        <v>318</v>
      </c>
    </row>
    <row r="622" spans="1:22" x14ac:dyDescent="0.2">
      <c r="A622" s="8" t="s">
        <v>1031</v>
      </c>
      <c r="B622" s="8" t="s">
        <v>15</v>
      </c>
      <c r="C622" s="8" t="s">
        <v>70</v>
      </c>
      <c r="D622" s="9">
        <v>800</v>
      </c>
      <c r="E622" s="8">
        <v>63.943305559999999</v>
      </c>
      <c r="F622" s="8">
        <v>22.047499999999999</v>
      </c>
      <c r="G622" s="8" t="s">
        <v>54</v>
      </c>
      <c r="H622" s="16">
        <v>49.59</v>
      </c>
      <c r="I622" s="8">
        <v>1.74</v>
      </c>
      <c r="J622" s="8">
        <v>13.35</v>
      </c>
      <c r="K622" s="8">
        <v>13.69</v>
      </c>
      <c r="L622" s="8">
        <v>0.248</v>
      </c>
      <c r="M622" s="8">
        <v>6.45</v>
      </c>
      <c r="N622" s="8">
        <v>11.94</v>
      </c>
      <c r="O622" s="8">
        <v>2.06</v>
      </c>
      <c r="P622" s="8">
        <v>0.22289999999999999</v>
      </c>
      <c r="Q622" s="8">
        <v>0.1757</v>
      </c>
      <c r="R622" s="8">
        <v>8.2699999999999996E-2</v>
      </c>
      <c r="S622" s="8">
        <v>1.04E-2</v>
      </c>
      <c r="T622" s="8">
        <v>99.559700000000007</v>
      </c>
      <c r="U622" s="8">
        <v>48.271115331740958</v>
      </c>
      <c r="V622" s="9">
        <f t="shared" si="9"/>
        <v>330.79999999999995</v>
      </c>
    </row>
    <row r="623" spans="1:22" x14ac:dyDescent="0.2">
      <c r="A623" s="8" t="s">
        <v>1032</v>
      </c>
      <c r="B623" s="8" t="s">
        <v>15</v>
      </c>
      <c r="C623" s="8" t="s">
        <v>70</v>
      </c>
      <c r="D623" s="9">
        <v>800</v>
      </c>
      <c r="E623" s="8">
        <v>63.943305559999999</v>
      </c>
      <c r="F623" s="8">
        <v>22.047499999999999</v>
      </c>
      <c r="G623" s="8" t="s">
        <v>54</v>
      </c>
      <c r="H623" s="16">
        <v>50.04</v>
      </c>
      <c r="I623" s="8">
        <v>1.84</v>
      </c>
      <c r="J623" s="8">
        <v>13.59</v>
      </c>
      <c r="K623" s="8">
        <v>13.7</v>
      </c>
      <c r="L623" s="8">
        <v>0.24399999999999999</v>
      </c>
      <c r="M623" s="8">
        <v>6.58</v>
      </c>
      <c r="N623" s="8">
        <v>12.13</v>
      </c>
      <c r="O623" s="8">
        <v>1.87</v>
      </c>
      <c r="P623" s="8">
        <v>0.23499999999999999</v>
      </c>
      <c r="Q623" s="8">
        <v>0.10199999999999999</v>
      </c>
      <c r="R623" s="8">
        <v>8.5999999999999993E-2</v>
      </c>
      <c r="S623" s="8">
        <v>1.23E-2</v>
      </c>
      <c r="T623" s="8">
        <v>100.4293</v>
      </c>
      <c r="U623" s="8">
        <v>48.751296038705611</v>
      </c>
      <c r="V623" s="9">
        <f t="shared" si="9"/>
        <v>344</v>
      </c>
    </row>
    <row r="624" spans="1:22" x14ac:dyDescent="0.2">
      <c r="A624" s="8" t="s">
        <v>1033</v>
      </c>
      <c r="B624" s="8" t="s">
        <v>15</v>
      </c>
      <c r="C624" s="8" t="s">
        <v>70</v>
      </c>
      <c r="D624" s="9">
        <v>800</v>
      </c>
      <c r="E624" s="8">
        <v>63.943305559999999</v>
      </c>
      <c r="F624" s="8">
        <v>22.047499999999999</v>
      </c>
      <c r="G624" s="8" t="s">
        <v>54</v>
      </c>
      <c r="H624" s="16">
        <v>50.17</v>
      </c>
      <c r="I624" s="8">
        <v>1.76</v>
      </c>
      <c r="J624" s="8">
        <v>13.5</v>
      </c>
      <c r="K624" s="8">
        <v>13.56</v>
      </c>
      <c r="L624" s="8">
        <v>0.2112</v>
      </c>
      <c r="M624" s="8">
        <v>6.64</v>
      </c>
      <c r="N624" s="8">
        <v>12.08</v>
      </c>
      <c r="O624" s="8">
        <v>1.63</v>
      </c>
      <c r="P624" s="8">
        <v>0.22520000000000001</v>
      </c>
      <c r="Q624" s="8">
        <v>0.20330000000000001</v>
      </c>
      <c r="R624" s="8">
        <v>7.7899999999999997E-2</v>
      </c>
      <c r="S624" s="8">
        <v>1.17E-2</v>
      </c>
      <c r="T624" s="8">
        <v>100.0693</v>
      </c>
      <c r="U624" s="8">
        <v>49.234815290447621</v>
      </c>
      <c r="V624" s="9">
        <f t="shared" si="9"/>
        <v>311.60000000000002</v>
      </c>
    </row>
    <row r="625" spans="1:22" x14ac:dyDescent="0.2">
      <c r="A625" s="8" t="s">
        <v>1034</v>
      </c>
      <c r="B625" s="8" t="s">
        <v>15</v>
      </c>
      <c r="C625" s="8" t="s">
        <v>70</v>
      </c>
      <c r="D625" s="9">
        <v>800</v>
      </c>
      <c r="E625" s="8">
        <v>63.943305559999999</v>
      </c>
      <c r="F625" s="8">
        <v>22.047499999999999</v>
      </c>
      <c r="G625" s="8" t="s">
        <v>54</v>
      </c>
      <c r="H625" s="16">
        <v>49.47</v>
      </c>
      <c r="I625" s="8">
        <v>1.73</v>
      </c>
      <c r="J625" s="8">
        <v>13.57</v>
      </c>
      <c r="K625" s="8">
        <v>13.19</v>
      </c>
      <c r="L625" s="8">
        <v>0.24310000000000001</v>
      </c>
      <c r="M625" s="8">
        <v>6.42</v>
      </c>
      <c r="N625" s="8">
        <v>11.8</v>
      </c>
      <c r="O625" s="8">
        <v>2.1</v>
      </c>
      <c r="P625" s="8">
        <v>0.2301</v>
      </c>
      <c r="Q625" s="8">
        <v>0.1459</v>
      </c>
      <c r="R625" s="8">
        <v>8.5599999999999996E-2</v>
      </c>
      <c r="S625" s="8">
        <v>6.4000000000000003E-3</v>
      </c>
      <c r="T625" s="8">
        <v>98.991100000000003</v>
      </c>
      <c r="U625" s="8">
        <v>49.084144744525751</v>
      </c>
      <c r="V625" s="9">
        <f t="shared" si="9"/>
        <v>342.4</v>
      </c>
    </row>
    <row r="626" spans="1:22" x14ac:dyDescent="0.2">
      <c r="A626" s="8" t="s">
        <v>1035</v>
      </c>
      <c r="B626" s="8" t="s">
        <v>15</v>
      </c>
      <c r="C626" s="8" t="s">
        <v>70</v>
      </c>
      <c r="D626" s="9">
        <v>800</v>
      </c>
      <c r="E626" s="8">
        <v>63.943305559999999</v>
      </c>
      <c r="F626" s="8">
        <v>22.047499999999999</v>
      </c>
      <c r="G626" s="8" t="s">
        <v>54</v>
      </c>
      <c r="H626" s="16">
        <v>49.96</v>
      </c>
      <c r="I626" s="8">
        <v>1.75</v>
      </c>
      <c r="J626" s="8">
        <v>13.59</v>
      </c>
      <c r="K626" s="8">
        <v>13.53</v>
      </c>
      <c r="L626" s="8">
        <v>0.21440000000000001</v>
      </c>
      <c r="M626" s="8">
        <v>6.49</v>
      </c>
      <c r="N626" s="8">
        <v>11.91</v>
      </c>
      <c r="O626" s="8">
        <v>2</v>
      </c>
      <c r="P626" s="8">
        <v>0.21279999999999999</v>
      </c>
      <c r="Q626" s="8">
        <v>0.1905</v>
      </c>
      <c r="R626" s="8">
        <v>9.0300000000000005E-2</v>
      </c>
      <c r="S626" s="8">
        <v>1.03E-2</v>
      </c>
      <c r="T626" s="8">
        <v>99.948300000000003</v>
      </c>
      <c r="U626" s="8">
        <v>48.719171009048615</v>
      </c>
      <c r="V626" s="9">
        <f t="shared" si="9"/>
        <v>361.20000000000005</v>
      </c>
    </row>
    <row r="627" spans="1:22" x14ac:dyDescent="0.2">
      <c r="A627" s="8" t="s">
        <v>1036</v>
      </c>
      <c r="B627" s="8" t="s">
        <v>15</v>
      </c>
      <c r="C627" s="8" t="s">
        <v>70</v>
      </c>
      <c r="D627" s="9">
        <v>800</v>
      </c>
      <c r="E627" s="8">
        <v>63.943305559999999</v>
      </c>
      <c r="F627" s="8">
        <v>22.047499999999999</v>
      </c>
      <c r="G627" s="8" t="s">
        <v>54</v>
      </c>
      <c r="H627" s="16">
        <v>49.88</v>
      </c>
      <c r="I627" s="8">
        <v>1.72</v>
      </c>
      <c r="J627" s="8">
        <v>13.47</v>
      </c>
      <c r="K627" s="8">
        <v>13.3</v>
      </c>
      <c r="L627" s="8">
        <v>0.24299999999999999</v>
      </c>
      <c r="M627" s="8">
        <v>6.54</v>
      </c>
      <c r="N627" s="8">
        <v>11.96</v>
      </c>
      <c r="O627" s="8">
        <v>2.0099999999999998</v>
      </c>
      <c r="P627" s="8">
        <v>0.21920000000000001</v>
      </c>
      <c r="Q627" s="8">
        <v>0.13039999999999999</v>
      </c>
      <c r="R627" s="8">
        <v>8.43E-2</v>
      </c>
      <c r="S627" s="8">
        <v>1.0699999999999999E-2</v>
      </c>
      <c r="T627" s="8">
        <v>99.567599999999999</v>
      </c>
      <c r="U627" s="8">
        <v>49.339430213676131</v>
      </c>
      <c r="V627" s="9">
        <f t="shared" si="9"/>
        <v>337.2</v>
      </c>
    </row>
    <row r="628" spans="1:22" x14ac:dyDescent="0.2">
      <c r="A628" s="8" t="s">
        <v>1037</v>
      </c>
      <c r="B628" s="8" t="s">
        <v>15</v>
      </c>
      <c r="C628" s="8" t="s">
        <v>70</v>
      </c>
      <c r="D628" s="9">
        <v>800</v>
      </c>
      <c r="E628" s="8">
        <v>63.943305559999999</v>
      </c>
      <c r="F628" s="8">
        <v>22.047499999999999</v>
      </c>
      <c r="G628" s="8" t="s">
        <v>54</v>
      </c>
      <c r="H628" s="16">
        <v>49.42</v>
      </c>
      <c r="I628" s="8">
        <v>1.76</v>
      </c>
      <c r="J628" s="8">
        <v>13.45</v>
      </c>
      <c r="K628" s="8">
        <v>13.73</v>
      </c>
      <c r="L628" s="8">
        <v>0.2205</v>
      </c>
      <c r="M628" s="8">
        <v>6.54</v>
      </c>
      <c r="N628" s="8">
        <v>12.07</v>
      </c>
      <c r="O628" s="8">
        <v>1.82</v>
      </c>
      <c r="P628" s="8">
        <v>0.22889999999999999</v>
      </c>
      <c r="Q628" s="8">
        <v>0.17100000000000001</v>
      </c>
      <c r="R628" s="8">
        <v>8.9599999999999999E-2</v>
      </c>
      <c r="S628" s="8">
        <v>1.14E-2</v>
      </c>
      <c r="T628" s="8">
        <v>99.511399999999995</v>
      </c>
      <c r="U628" s="8">
        <v>48.544323648823003</v>
      </c>
      <c r="V628" s="9">
        <f t="shared" si="9"/>
        <v>358.40000000000003</v>
      </c>
    </row>
    <row r="629" spans="1:22" x14ac:dyDescent="0.2">
      <c r="A629" s="8" t="s">
        <v>1038</v>
      </c>
      <c r="B629" s="8" t="s">
        <v>15</v>
      </c>
      <c r="C629" s="8" t="s">
        <v>70</v>
      </c>
      <c r="D629" s="9">
        <v>800</v>
      </c>
      <c r="E629" s="8">
        <v>63.943305559999999</v>
      </c>
      <c r="F629" s="8">
        <v>22.047499999999999</v>
      </c>
      <c r="G629" s="8" t="s">
        <v>54</v>
      </c>
      <c r="H629" s="16">
        <v>49.52</v>
      </c>
      <c r="I629" s="8">
        <v>1.8</v>
      </c>
      <c r="J629" s="8">
        <v>13.34</v>
      </c>
      <c r="K629" s="8">
        <v>13.3</v>
      </c>
      <c r="L629" s="8">
        <v>0.2346</v>
      </c>
      <c r="M629" s="8">
        <v>6.53</v>
      </c>
      <c r="N629" s="8">
        <v>12.11</v>
      </c>
      <c r="O629" s="8">
        <v>1.93</v>
      </c>
      <c r="P629" s="8">
        <v>0.2089</v>
      </c>
      <c r="Q629" s="8">
        <v>0.13239999999999999</v>
      </c>
      <c r="R629" s="8">
        <v>7.0099999999999996E-2</v>
      </c>
      <c r="S629" s="8">
        <v>1.06E-2</v>
      </c>
      <c r="T629" s="8">
        <v>99.186599999999999</v>
      </c>
      <c r="U629" s="8">
        <v>49.301181730405062</v>
      </c>
      <c r="V629" s="9">
        <f t="shared" si="9"/>
        <v>280.39999999999998</v>
      </c>
    </row>
    <row r="630" spans="1:22" x14ac:dyDescent="0.2">
      <c r="A630" s="8" t="s">
        <v>1039</v>
      </c>
      <c r="B630" s="8" t="s">
        <v>15</v>
      </c>
      <c r="C630" s="8" t="s">
        <v>70</v>
      </c>
      <c r="D630" s="9">
        <v>800</v>
      </c>
      <c r="E630" s="8">
        <v>63.943305559999999</v>
      </c>
      <c r="F630" s="8">
        <v>22.047499999999999</v>
      </c>
      <c r="G630" s="8" t="s">
        <v>54</v>
      </c>
      <c r="H630" s="16">
        <v>49.11</v>
      </c>
      <c r="I630" s="8">
        <v>1.75</v>
      </c>
      <c r="J630" s="8">
        <v>13.61</v>
      </c>
      <c r="K630" s="8">
        <v>13.46</v>
      </c>
      <c r="L630" s="8">
        <v>0.247</v>
      </c>
      <c r="M630" s="8">
        <v>6.45</v>
      </c>
      <c r="N630" s="8">
        <v>12.02</v>
      </c>
      <c r="O630" s="8">
        <v>2.11</v>
      </c>
      <c r="P630" s="8">
        <v>0.2155</v>
      </c>
      <c r="Q630" s="8">
        <v>0.14319999999999999</v>
      </c>
      <c r="R630" s="8">
        <v>7.6999999999999999E-2</v>
      </c>
      <c r="S630" s="8">
        <v>1.1900000000000001E-2</v>
      </c>
      <c r="T630" s="8">
        <v>99.204599999999999</v>
      </c>
      <c r="U630" s="8">
        <v>48.694305607355041</v>
      </c>
      <c r="V630" s="9">
        <f t="shared" si="9"/>
        <v>308</v>
      </c>
    </row>
    <row r="631" spans="1:22" x14ac:dyDescent="0.2">
      <c r="A631" s="8" t="s">
        <v>1040</v>
      </c>
      <c r="B631" s="8" t="s">
        <v>15</v>
      </c>
      <c r="C631" s="8" t="s">
        <v>70</v>
      </c>
      <c r="D631" s="9">
        <v>800</v>
      </c>
      <c r="E631" s="8">
        <v>63.943305559999999</v>
      </c>
      <c r="F631" s="8">
        <v>22.047499999999999</v>
      </c>
      <c r="G631" s="8" t="s">
        <v>54</v>
      </c>
      <c r="H631" s="16">
        <v>49.2</v>
      </c>
      <c r="I631" s="8">
        <v>1.78</v>
      </c>
      <c r="J631" s="8">
        <v>13.4</v>
      </c>
      <c r="K631" s="8">
        <v>13.4</v>
      </c>
      <c r="L631" s="8">
        <v>0.22509999999999999</v>
      </c>
      <c r="M631" s="8">
        <v>6.52</v>
      </c>
      <c r="N631" s="8">
        <v>11.85</v>
      </c>
      <c r="O631" s="8">
        <v>2.09</v>
      </c>
      <c r="P631" s="8">
        <v>0.21809999999999999</v>
      </c>
      <c r="Q631" s="8">
        <v>0.159</v>
      </c>
      <c r="R631" s="8">
        <v>9.2700000000000005E-2</v>
      </c>
      <c r="S631" s="8">
        <v>1.0699999999999999E-2</v>
      </c>
      <c r="T631" s="8">
        <v>98.945599999999999</v>
      </c>
      <c r="U631" s="8">
        <v>49.075660568756028</v>
      </c>
      <c r="V631" s="9">
        <f t="shared" si="9"/>
        <v>370.8</v>
      </c>
    </row>
    <row r="632" spans="1:22" x14ac:dyDescent="0.2">
      <c r="A632" s="8" t="s">
        <v>1041</v>
      </c>
      <c r="B632" s="8" t="s">
        <v>15</v>
      </c>
      <c r="C632" s="8" t="s">
        <v>70</v>
      </c>
      <c r="D632" s="9">
        <v>800</v>
      </c>
      <c r="E632" s="8">
        <v>63.943305559999999</v>
      </c>
      <c r="F632" s="8">
        <v>22.047499999999999</v>
      </c>
      <c r="G632" s="8" t="s">
        <v>54</v>
      </c>
      <c r="H632" s="16">
        <v>49.87</v>
      </c>
      <c r="I632" s="8">
        <v>1.8</v>
      </c>
      <c r="J632" s="8">
        <v>13.61</v>
      </c>
      <c r="K632" s="8">
        <v>13.78</v>
      </c>
      <c r="L632" s="8">
        <v>0.21440000000000001</v>
      </c>
      <c r="M632" s="8">
        <v>6.46</v>
      </c>
      <c r="N632" s="8">
        <v>12.1</v>
      </c>
      <c r="O632" s="8">
        <v>1.76</v>
      </c>
      <c r="P632" s="8">
        <v>0.23880000000000001</v>
      </c>
      <c r="Q632" s="8">
        <v>0.14269999999999999</v>
      </c>
      <c r="R632" s="8">
        <v>8.8499999999999995E-2</v>
      </c>
      <c r="S632" s="8">
        <v>1.17E-2</v>
      </c>
      <c r="T632" s="8">
        <v>100.0761</v>
      </c>
      <c r="U632" s="8">
        <v>48.146189971319203</v>
      </c>
      <c r="V632" s="9">
        <f t="shared" si="9"/>
        <v>354</v>
      </c>
    </row>
    <row r="633" spans="1:22" x14ac:dyDescent="0.2">
      <c r="A633" s="8" t="s">
        <v>1042</v>
      </c>
      <c r="B633" s="8" t="s">
        <v>15</v>
      </c>
      <c r="C633" s="8" t="s">
        <v>71</v>
      </c>
      <c r="D633" s="9">
        <v>800</v>
      </c>
      <c r="E633" s="8">
        <v>63.935416670000002</v>
      </c>
      <c r="F633" s="8">
        <v>22.052444439999999</v>
      </c>
      <c r="G633" s="8" t="s">
        <v>54</v>
      </c>
      <c r="H633" s="16">
        <v>50.4</v>
      </c>
      <c r="I633" s="8">
        <v>1.85</v>
      </c>
      <c r="J633" s="8">
        <v>13.37</v>
      </c>
      <c r="K633" s="8">
        <v>14.21</v>
      </c>
      <c r="L633" s="8">
        <v>0.25440000000000002</v>
      </c>
      <c r="M633" s="8">
        <v>6.23</v>
      </c>
      <c r="N633" s="8">
        <v>11.5</v>
      </c>
      <c r="O633" s="8">
        <v>1.72</v>
      </c>
      <c r="P633" s="8">
        <v>0.23469999999999999</v>
      </c>
      <c r="Q633" s="8">
        <v>0.19539999999999999</v>
      </c>
      <c r="R633" s="8">
        <v>0.1055</v>
      </c>
      <c r="S633" s="8">
        <v>9.4999999999999998E-3</v>
      </c>
      <c r="T633" s="8">
        <v>100.0795</v>
      </c>
      <c r="U633" s="8">
        <v>46.476672460330391</v>
      </c>
      <c r="V633" s="9">
        <f t="shared" si="9"/>
        <v>422</v>
      </c>
    </row>
    <row r="634" spans="1:22" x14ac:dyDescent="0.2">
      <c r="A634" s="8" t="s">
        <v>1043</v>
      </c>
      <c r="B634" s="8" t="s">
        <v>15</v>
      </c>
      <c r="C634" s="8" t="s">
        <v>71</v>
      </c>
      <c r="D634" s="9">
        <v>800</v>
      </c>
      <c r="E634" s="8">
        <v>63.935416670000002</v>
      </c>
      <c r="F634" s="8">
        <v>22.052444439999999</v>
      </c>
      <c r="G634" s="8" t="s">
        <v>54</v>
      </c>
      <c r="H634" s="16">
        <v>50.39</v>
      </c>
      <c r="I634" s="8">
        <v>1.97</v>
      </c>
      <c r="J634" s="8">
        <v>13.2</v>
      </c>
      <c r="K634" s="8">
        <v>14.43</v>
      </c>
      <c r="L634" s="8">
        <v>0.2472</v>
      </c>
      <c r="M634" s="8">
        <v>6.26</v>
      </c>
      <c r="N634" s="8">
        <v>11.92</v>
      </c>
      <c r="O634" s="8">
        <v>1.42</v>
      </c>
      <c r="P634" s="8">
        <v>0.24</v>
      </c>
      <c r="Q634" s="8">
        <v>0.18959999999999999</v>
      </c>
      <c r="R634" s="8">
        <v>0.1027</v>
      </c>
      <c r="S634" s="8">
        <v>1.21E-2</v>
      </c>
      <c r="T634" s="8">
        <v>100.38160000000001</v>
      </c>
      <c r="U634" s="8">
        <v>46.214093981895665</v>
      </c>
      <c r="V634" s="9">
        <f t="shared" si="9"/>
        <v>410.80000000000007</v>
      </c>
    </row>
    <row r="635" spans="1:22" x14ac:dyDescent="0.2">
      <c r="A635" s="8" t="s">
        <v>1044</v>
      </c>
      <c r="B635" s="8" t="s">
        <v>15</v>
      </c>
      <c r="C635" s="8" t="s">
        <v>71</v>
      </c>
      <c r="D635" s="9">
        <v>800</v>
      </c>
      <c r="E635" s="8">
        <v>63.935416670000002</v>
      </c>
      <c r="F635" s="8">
        <v>22.052444439999999</v>
      </c>
      <c r="G635" s="8" t="s">
        <v>54</v>
      </c>
      <c r="H635" s="16">
        <v>50.41</v>
      </c>
      <c r="I635" s="8">
        <v>1.86</v>
      </c>
      <c r="J635" s="8">
        <v>13.3</v>
      </c>
      <c r="K635" s="8">
        <v>14.32</v>
      </c>
      <c r="L635" s="8">
        <v>0.23669999999999999</v>
      </c>
      <c r="M635" s="8">
        <v>6.45</v>
      </c>
      <c r="N635" s="8">
        <v>12</v>
      </c>
      <c r="O635" s="8">
        <v>1.63</v>
      </c>
      <c r="P635" s="8">
        <v>0.21929999999999999</v>
      </c>
      <c r="Q635" s="8">
        <v>0.23039999999999999</v>
      </c>
      <c r="R635" s="8">
        <v>9.3299999999999994E-2</v>
      </c>
      <c r="S635" s="8">
        <v>7.1000000000000004E-3</v>
      </c>
      <c r="T635" s="8">
        <v>100.7568</v>
      </c>
      <c r="U635" s="8">
        <v>47.148734461225665</v>
      </c>
      <c r="V635" s="9">
        <f t="shared" si="9"/>
        <v>373.2</v>
      </c>
    </row>
    <row r="636" spans="1:22" x14ac:dyDescent="0.2">
      <c r="A636" s="8" t="s">
        <v>1045</v>
      </c>
      <c r="B636" s="8" t="s">
        <v>15</v>
      </c>
      <c r="C636" s="8" t="s">
        <v>71</v>
      </c>
      <c r="D636" s="9">
        <v>800</v>
      </c>
      <c r="E636" s="8">
        <v>63.935416670000002</v>
      </c>
      <c r="F636" s="8">
        <v>22.052444439999999</v>
      </c>
      <c r="G636" s="8" t="s">
        <v>54</v>
      </c>
      <c r="H636" s="16">
        <v>50.03</v>
      </c>
      <c r="I636" s="8">
        <v>1.83</v>
      </c>
      <c r="J636" s="8">
        <v>13.48</v>
      </c>
      <c r="K636" s="8">
        <v>13.97</v>
      </c>
      <c r="L636" s="8">
        <v>0.24740000000000001</v>
      </c>
      <c r="M636" s="8">
        <v>6.42</v>
      </c>
      <c r="N636" s="8">
        <v>11.01</v>
      </c>
      <c r="O636" s="8">
        <v>1.97</v>
      </c>
      <c r="P636" s="8">
        <v>0.25019999999999998</v>
      </c>
      <c r="Q636" s="8">
        <v>0.17960000000000001</v>
      </c>
      <c r="R636" s="8">
        <v>9.1300000000000006E-2</v>
      </c>
      <c r="S636" s="8">
        <v>9.7999999999999997E-3</v>
      </c>
      <c r="T636" s="8">
        <v>99.488299999999995</v>
      </c>
      <c r="U636" s="8">
        <v>47.649446039381807</v>
      </c>
      <c r="V636" s="9">
        <f t="shared" si="9"/>
        <v>365.20000000000005</v>
      </c>
    </row>
    <row r="637" spans="1:22" x14ac:dyDescent="0.2">
      <c r="A637" s="8" t="s">
        <v>1046</v>
      </c>
      <c r="B637" s="8" t="s">
        <v>15</v>
      </c>
      <c r="C637" s="8" t="s">
        <v>71</v>
      </c>
      <c r="D637" s="9">
        <v>800</v>
      </c>
      <c r="E637" s="8">
        <v>63.935416670000002</v>
      </c>
      <c r="F637" s="8">
        <v>22.052444439999999</v>
      </c>
      <c r="G637" s="8" t="s">
        <v>54</v>
      </c>
      <c r="H637" s="16">
        <v>50.48</v>
      </c>
      <c r="I637" s="8">
        <v>1.9</v>
      </c>
      <c r="J637" s="8">
        <v>13.24</v>
      </c>
      <c r="K637" s="8">
        <v>14.13</v>
      </c>
      <c r="L637" s="8">
        <v>0.2545</v>
      </c>
      <c r="M637" s="8">
        <v>6.28</v>
      </c>
      <c r="N637" s="8">
        <v>11.47</v>
      </c>
      <c r="O637" s="8">
        <v>1.76</v>
      </c>
      <c r="P637" s="8">
        <v>0.25240000000000001</v>
      </c>
      <c r="Q637" s="8">
        <v>0.18060000000000001</v>
      </c>
      <c r="R637" s="8">
        <v>9.9099999999999994E-2</v>
      </c>
      <c r="S637" s="8">
        <v>1.29E-2</v>
      </c>
      <c r="T637" s="8">
        <v>100.0595</v>
      </c>
      <c r="U637" s="8">
        <v>46.816121979285775</v>
      </c>
      <c r="V637" s="9">
        <f t="shared" si="9"/>
        <v>396.40000000000003</v>
      </c>
    </row>
    <row r="638" spans="1:22" x14ac:dyDescent="0.2">
      <c r="A638" s="8" t="s">
        <v>1047</v>
      </c>
      <c r="B638" s="8" t="s">
        <v>15</v>
      </c>
      <c r="C638" s="8" t="s">
        <v>71</v>
      </c>
      <c r="D638" s="9">
        <v>800</v>
      </c>
      <c r="E638" s="8">
        <v>63.935416670000002</v>
      </c>
      <c r="F638" s="8">
        <v>22.052444439999999</v>
      </c>
      <c r="G638" s="8" t="s">
        <v>54</v>
      </c>
      <c r="H638" s="16">
        <v>49.14</v>
      </c>
      <c r="I638" s="8">
        <v>1.94</v>
      </c>
      <c r="J638" s="8">
        <v>12.99</v>
      </c>
      <c r="K638" s="8">
        <v>14.31</v>
      </c>
      <c r="L638" s="8">
        <v>0.2109</v>
      </c>
      <c r="M638" s="8">
        <v>5.97</v>
      </c>
      <c r="N638" s="8">
        <v>11.34</v>
      </c>
      <c r="O638" s="8">
        <v>2.38</v>
      </c>
      <c r="P638" s="8">
        <v>0.24510000000000001</v>
      </c>
      <c r="Q638" s="8">
        <v>0.1792</v>
      </c>
      <c r="R638" s="8">
        <v>0.09</v>
      </c>
      <c r="S638" s="8">
        <v>7.6E-3</v>
      </c>
      <c r="T638" s="8">
        <v>98.802800000000005</v>
      </c>
      <c r="U638" s="8">
        <v>45.244192288354888</v>
      </c>
      <c r="V638" s="9">
        <f t="shared" si="9"/>
        <v>360</v>
      </c>
    </row>
    <row r="639" spans="1:22" x14ac:dyDescent="0.2">
      <c r="A639" s="8" t="s">
        <v>1048</v>
      </c>
      <c r="B639" s="8" t="s">
        <v>15</v>
      </c>
      <c r="C639" s="8" t="s">
        <v>71</v>
      </c>
      <c r="D639" s="9">
        <v>800</v>
      </c>
      <c r="E639" s="8">
        <v>63.935416670000002</v>
      </c>
      <c r="F639" s="8">
        <v>22.052444439999999</v>
      </c>
      <c r="G639" s="8" t="s">
        <v>54</v>
      </c>
      <c r="H639" s="16">
        <v>49.45</v>
      </c>
      <c r="I639" s="8">
        <v>1.94</v>
      </c>
      <c r="J639" s="8">
        <v>12.9</v>
      </c>
      <c r="K639" s="8">
        <v>14.35</v>
      </c>
      <c r="L639" s="8">
        <v>0.28789999999999999</v>
      </c>
      <c r="M639" s="8">
        <v>6.02</v>
      </c>
      <c r="N639" s="8">
        <v>11.42</v>
      </c>
      <c r="O639" s="8">
        <v>2.42</v>
      </c>
      <c r="P639" s="8">
        <v>0.26519999999999999</v>
      </c>
      <c r="Q639" s="8">
        <v>0.191</v>
      </c>
      <c r="R639" s="8">
        <v>9.74E-2</v>
      </c>
      <c r="S639" s="8">
        <v>1.2699999999999999E-2</v>
      </c>
      <c r="T639" s="8">
        <v>99.354200000000006</v>
      </c>
      <c r="U639" s="8">
        <v>45.381697752270732</v>
      </c>
      <c r="V639" s="9">
        <f t="shared" si="9"/>
        <v>389.6</v>
      </c>
    </row>
    <row r="640" spans="1:22" x14ac:dyDescent="0.2">
      <c r="A640" s="8" t="s">
        <v>1049</v>
      </c>
      <c r="B640" s="8" t="s">
        <v>15</v>
      </c>
      <c r="C640" s="8" t="s">
        <v>71</v>
      </c>
      <c r="D640" s="9">
        <v>800</v>
      </c>
      <c r="E640" s="8">
        <v>63.935416670000002</v>
      </c>
      <c r="F640" s="8">
        <v>22.052444439999999</v>
      </c>
      <c r="G640" s="8" t="s">
        <v>54</v>
      </c>
      <c r="H640" s="16">
        <v>50.4</v>
      </c>
      <c r="I640" s="8">
        <v>1.85</v>
      </c>
      <c r="J640" s="8">
        <v>13.45</v>
      </c>
      <c r="K640" s="8">
        <v>14.31</v>
      </c>
      <c r="L640" s="8">
        <v>0.2354</v>
      </c>
      <c r="M640" s="8">
        <v>6.44</v>
      </c>
      <c r="N640" s="8">
        <v>11.46</v>
      </c>
      <c r="O640" s="8">
        <v>1.99</v>
      </c>
      <c r="P640" s="8">
        <v>0.22450000000000001</v>
      </c>
      <c r="Q640" s="8">
        <v>0.16850000000000001</v>
      </c>
      <c r="R640" s="8">
        <v>9.64E-2</v>
      </c>
      <c r="S640" s="8">
        <v>1.3899999999999999E-2</v>
      </c>
      <c r="T640" s="8">
        <v>100.6387</v>
      </c>
      <c r="U640" s="8">
        <v>47.127478759630634</v>
      </c>
      <c r="V640" s="9">
        <f t="shared" si="9"/>
        <v>385.6</v>
      </c>
    </row>
    <row r="641" spans="1:22" x14ac:dyDescent="0.2">
      <c r="A641" s="8" t="s">
        <v>1050</v>
      </c>
      <c r="B641" s="8" t="s">
        <v>15</v>
      </c>
      <c r="C641" s="8" t="s">
        <v>71</v>
      </c>
      <c r="D641" s="9">
        <v>800</v>
      </c>
      <c r="E641" s="8">
        <v>63.935416670000002</v>
      </c>
      <c r="F641" s="8">
        <v>22.052444439999999</v>
      </c>
      <c r="G641" s="8" t="s">
        <v>54</v>
      </c>
      <c r="H641" s="16">
        <v>50.49</v>
      </c>
      <c r="I641" s="8">
        <v>1.94</v>
      </c>
      <c r="J641" s="8">
        <v>13.15</v>
      </c>
      <c r="K641" s="8">
        <v>14.46</v>
      </c>
      <c r="L641" s="8">
        <v>0.22239999999999999</v>
      </c>
      <c r="M641" s="8">
        <v>6.28</v>
      </c>
      <c r="N641" s="8">
        <v>12.09</v>
      </c>
      <c r="O641" s="8">
        <v>1.246</v>
      </c>
      <c r="P641" s="8">
        <v>0.17860000000000001</v>
      </c>
      <c r="Q641" s="8">
        <v>0.15870000000000001</v>
      </c>
      <c r="R641" s="8">
        <v>0.12859999999999999</v>
      </c>
      <c r="S641" s="8">
        <v>1.4999999999999999E-2</v>
      </c>
      <c r="T641" s="8">
        <v>100.3593</v>
      </c>
      <c r="U641" s="8">
        <v>46.241759410045908</v>
      </c>
      <c r="V641" s="9">
        <f t="shared" si="9"/>
        <v>514.4</v>
      </c>
    </row>
    <row r="642" spans="1:22" x14ac:dyDescent="0.2">
      <c r="A642" s="8" t="s">
        <v>1051</v>
      </c>
      <c r="B642" s="8" t="s">
        <v>15</v>
      </c>
      <c r="C642" s="8" t="s">
        <v>71</v>
      </c>
      <c r="D642" s="9">
        <v>800</v>
      </c>
      <c r="E642" s="8">
        <v>63.935416670000002</v>
      </c>
      <c r="F642" s="8">
        <v>22.052444439999999</v>
      </c>
      <c r="G642" s="8" t="s">
        <v>54</v>
      </c>
      <c r="H642" s="16">
        <v>49</v>
      </c>
      <c r="I642" s="8">
        <v>1.94</v>
      </c>
      <c r="J642" s="8">
        <v>12.89</v>
      </c>
      <c r="K642" s="8">
        <v>14.55</v>
      </c>
      <c r="L642" s="8">
        <v>0.2238</v>
      </c>
      <c r="M642" s="8">
        <v>5.97</v>
      </c>
      <c r="N642" s="8">
        <v>11.44</v>
      </c>
      <c r="O642" s="8">
        <v>2.33</v>
      </c>
      <c r="P642" s="8">
        <v>0.25409999999999999</v>
      </c>
      <c r="Q642" s="8">
        <v>0.2104</v>
      </c>
      <c r="R642" s="8">
        <v>0.1047</v>
      </c>
      <c r="S642" s="8">
        <v>1.3100000000000001E-2</v>
      </c>
      <c r="T642" s="8">
        <v>98.926100000000005</v>
      </c>
      <c r="U642" s="8">
        <v>44.832479312842871</v>
      </c>
      <c r="V642" s="9">
        <f t="shared" si="9"/>
        <v>418.8</v>
      </c>
    </row>
    <row r="643" spans="1:22" x14ac:dyDescent="0.2">
      <c r="A643" s="8" t="s">
        <v>1052</v>
      </c>
      <c r="B643" s="8" t="s">
        <v>15</v>
      </c>
      <c r="C643" s="8" t="s">
        <v>71</v>
      </c>
      <c r="D643" s="9">
        <v>800</v>
      </c>
      <c r="E643" s="8">
        <v>63.935416670000002</v>
      </c>
      <c r="F643" s="8">
        <v>22.052444439999999</v>
      </c>
      <c r="G643" s="8" t="s">
        <v>54</v>
      </c>
      <c r="H643" s="16">
        <v>49.5</v>
      </c>
      <c r="I643" s="8">
        <v>1.88</v>
      </c>
      <c r="J643" s="8">
        <v>13.3</v>
      </c>
      <c r="K643" s="8">
        <v>14.2</v>
      </c>
      <c r="L643" s="8">
        <v>0.21540000000000001</v>
      </c>
      <c r="M643" s="8">
        <v>6.31</v>
      </c>
      <c r="N643" s="8">
        <v>11.87</v>
      </c>
      <c r="O643" s="8">
        <v>1.72</v>
      </c>
      <c r="P643" s="8">
        <v>0.2419</v>
      </c>
      <c r="Q643" s="8">
        <v>0.1704</v>
      </c>
      <c r="R643" s="8">
        <v>0.10100000000000001</v>
      </c>
      <c r="S643" s="8">
        <v>9.1999999999999998E-3</v>
      </c>
      <c r="T643" s="8">
        <v>99.517899999999997</v>
      </c>
      <c r="U643" s="8">
        <v>46.811738056470617</v>
      </c>
      <c r="V643" s="9">
        <f t="shared" si="9"/>
        <v>404.00000000000006</v>
      </c>
    </row>
    <row r="644" spans="1:22" x14ac:dyDescent="0.2">
      <c r="A644" s="8" t="s">
        <v>782</v>
      </c>
      <c r="B644" s="8" t="s">
        <v>2</v>
      </c>
      <c r="C644" s="8" t="s">
        <v>98</v>
      </c>
      <c r="D644" s="9">
        <v>1210</v>
      </c>
      <c r="E644" s="8">
        <v>63.845527779999998</v>
      </c>
      <c r="F644" s="8">
        <v>22.68144444</v>
      </c>
      <c r="G644" s="8" t="s">
        <v>99</v>
      </c>
      <c r="H644" s="16">
        <v>49.77</v>
      </c>
      <c r="I644" s="8">
        <v>1.74</v>
      </c>
      <c r="J644" s="8">
        <v>13.28</v>
      </c>
      <c r="K644" s="8">
        <v>13.1</v>
      </c>
      <c r="L644" s="8">
        <v>0.22670000000000001</v>
      </c>
      <c r="M644" s="8">
        <v>6.67</v>
      </c>
      <c r="N644" s="8">
        <v>11.42</v>
      </c>
      <c r="O644" s="8">
        <v>2.0699999999999998</v>
      </c>
      <c r="P644" s="8">
        <v>0.17949999999999999</v>
      </c>
      <c r="Q644" s="8">
        <v>0.19750000000000001</v>
      </c>
      <c r="R644" s="8">
        <v>0.1026</v>
      </c>
      <c r="S644" s="8">
        <v>1.0999999999999999E-2</v>
      </c>
      <c r="T644" s="8">
        <v>98.767300000000006</v>
      </c>
      <c r="U644" s="8">
        <v>50.210253025179327</v>
      </c>
      <c r="V644" s="9">
        <f t="shared" si="9"/>
        <v>410.4</v>
      </c>
    </row>
    <row r="645" spans="1:22" x14ac:dyDescent="0.2">
      <c r="A645" s="8" t="s">
        <v>783</v>
      </c>
      <c r="B645" s="8" t="s">
        <v>2</v>
      </c>
      <c r="C645" s="8" t="s">
        <v>98</v>
      </c>
      <c r="D645" s="9">
        <v>1210</v>
      </c>
      <c r="E645" s="8">
        <v>63.845527779999998</v>
      </c>
      <c r="F645" s="8">
        <v>22.68144444</v>
      </c>
      <c r="G645" s="8" t="s">
        <v>99</v>
      </c>
      <c r="H645" s="16">
        <v>49.57</v>
      </c>
      <c r="I645" s="8">
        <v>1.71</v>
      </c>
      <c r="J645" s="8">
        <v>13.34</v>
      </c>
      <c r="K645" s="8">
        <v>13.06</v>
      </c>
      <c r="L645" s="8">
        <v>0.20519999999999999</v>
      </c>
      <c r="M645" s="8">
        <v>6.67</v>
      </c>
      <c r="N645" s="8">
        <v>12.01</v>
      </c>
      <c r="O645" s="8">
        <v>1.87</v>
      </c>
      <c r="P645" s="8">
        <v>0.18479999999999999</v>
      </c>
      <c r="Q645" s="8">
        <v>0.1754</v>
      </c>
      <c r="R645" s="8">
        <v>8.5400000000000004E-2</v>
      </c>
      <c r="S645" s="8">
        <v>1.5100000000000001E-2</v>
      </c>
      <c r="T645" s="8">
        <v>98.895899999999997</v>
      </c>
      <c r="U645" s="8">
        <v>50.286703781132317</v>
      </c>
      <c r="V645" s="9">
        <f t="shared" si="9"/>
        <v>341.6</v>
      </c>
    </row>
    <row r="646" spans="1:22" x14ac:dyDescent="0.2">
      <c r="A646" s="8" t="s">
        <v>784</v>
      </c>
      <c r="B646" s="8" t="s">
        <v>2</v>
      </c>
      <c r="C646" s="8" t="s">
        <v>98</v>
      </c>
      <c r="D646" s="9">
        <v>1210</v>
      </c>
      <c r="E646" s="8">
        <v>63.845527779999998</v>
      </c>
      <c r="F646" s="8">
        <v>22.68144444</v>
      </c>
      <c r="G646" s="8" t="s">
        <v>99</v>
      </c>
      <c r="H646" s="16">
        <v>49.48</v>
      </c>
      <c r="I646" s="8">
        <v>1.7</v>
      </c>
      <c r="J646" s="8">
        <v>13.55</v>
      </c>
      <c r="K646" s="8">
        <v>13.02</v>
      </c>
      <c r="L646" s="8">
        <v>0.20469999999999999</v>
      </c>
      <c r="M646" s="8">
        <v>6.77</v>
      </c>
      <c r="N646" s="8">
        <v>11.8</v>
      </c>
      <c r="O646" s="8">
        <v>2.16</v>
      </c>
      <c r="P646" s="8">
        <v>0.1812</v>
      </c>
      <c r="Q646" s="8">
        <v>0.15809999999999999</v>
      </c>
      <c r="R646" s="8">
        <v>9.4399999999999998E-2</v>
      </c>
      <c r="S646" s="8">
        <v>1.3299999999999999E-2</v>
      </c>
      <c r="T646" s="8">
        <v>99.131699999999995</v>
      </c>
      <c r="U646" s="8">
        <v>50.735371745740807</v>
      </c>
      <c r="V646" s="9">
        <f t="shared" si="9"/>
        <v>377.6</v>
      </c>
    </row>
    <row r="647" spans="1:22" x14ac:dyDescent="0.2">
      <c r="A647" s="8" t="s">
        <v>785</v>
      </c>
      <c r="B647" s="8" t="s">
        <v>2</v>
      </c>
      <c r="C647" s="8" t="s">
        <v>98</v>
      </c>
      <c r="D647" s="9">
        <v>1210</v>
      </c>
      <c r="E647" s="8">
        <v>63.845527779999998</v>
      </c>
      <c r="F647" s="8">
        <v>22.68144444</v>
      </c>
      <c r="G647" s="8" t="s">
        <v>99</v>
      </c>
      <c r="H647" s="16">
        <v>49.74</v>
      </c>
      <c r="I647" s="8">
        <v>1.7</v>
      </c>
      <c r="J647" s="8">
        <v>13.65</v>
      </c>
      <c r="K647" s="8">
        <v>13</v>
      </c>
      <c r="L647" s="8">
        <v>0.2185</v>
      </c>
      <c r="M647" s="8">
        <v>6.8</v>
      </c>
      <c r="N647" s="8">
        <v>11.88</v>
      </c>
      <c r="O647" s="8">
        <v>2.25</v>
      </c>
      <c r="P647" s="8">
        <v>0.15579999999999999</v>
      </c>
      <c r="Q647" s="8">
        <v>0.1741</v>
      </c>
      <c r="R647" s="8">
        <v>6.5799999999999997E-2</v>
      </c>
      <c r="S647" s="8">
        <v>1.3100000000000001E-2</v>
      </c>
      <c r="T647" s="8">
        <v>99.647300000000001</v>
      </c>
      <c r="U647" s="8">
        <v>50.884302669899931</v>
      </c>
      <c r="V647" s="9">
        <f t="shared" si="9"/>
        <v>263.2</v>
      </c>
    </row>
    <row r="648" spans="1:22" x14ac:dyDescent="0.2">
      <c r="A648" s="8" t="s">
        <v>786</v>
      </c>
      <c r="B648" s="8" t="s">
        <v>2</v>
      </c>
      <c r="C648" s="8" t="s">
        <v>98</v>
      </c>
      <c r="D648" s="9">
        <v>1210</v>
      </c>
      <c r="E648" s="8">
        <v>63.845527779999998</v>
      </c>
      <c r="F648" s="8">
        <v>22.68144444</v>
      </c>
      <c r="G648" s="8" t="s">
        <v>99</v>
      </c>
      <c r="H648" s="16">
        <v>49.63</v>
      </c>
      <c r="I648" s="8">
        <v>1.72</v>
      </c>
      <c r="J648" s="8">
        <v>13.59</v>
      </c>
      <c r="K648" s="8">
        <v>12.84</v>
      </c>
      <c r="L648" s="8">
        <v>0.25009999999999999</v>
      </c>
      <c r="M648" s="8">
        <v>6.71</v>
      </c>
      <c r="N648" s="8">
        <v>12.02</v>
      </c>
      <c r="O648" s="8">
        <v>2.19</v>
      </c>
      <c r="P648" s="8">
        <v>0.18890000000000001</v>
      </c>
      <c r="Q648" s="8">
        <v>0.19239999999999999</v>
      </c>
      <c r="R648" s="8">
        <v>7.5499999999999998E-2</v>
      </c>
      <c r="S648" s="8">
        <v>1.78E-2</v>
      </c>
      <c r="T648" s="8">
        <v>99.424700000000001</v>
      </c>
      <c r="U648" s="8">
        <v>50.860819774146279</v>
      </c>
      <c r="V648" s="9">
        <f t="shared" si="9"/>
        <v>302</v>
      </c>
    </row>
    <row r="649" spans="1:22" x14ac:dyDescent="0.2">
      <c r="A649" s="8" t="s">
        <v>787</v>
      </c>
      <c r="B649" s="8" t="s">
        <v>2</v>
      </c>
      <c r="C649" s="8" t="s">
        <v>98</v>
      </c>
      <c r="D649" s="9">
        <v>1210</v>
      </c>
      <c r="E649" s="8">
        <v>63.845527779999998</v>
      </c>
      <c r="F649" s="8">
        <v>22.68144444</v>
      </c>
      <c r="G649" s="8" t="s">
        <v>99</v>
      </c>
      <c r="H649" s="16">
        <v>49.59</v>
      </c>
      <c r="I649" s="8">
        <v>1.6487000000000001</v>
      </c>
      <c r="J649" s="8">
        <v>13.75</v>
      </c>
      <c r="K649" s="8">
        <v>12.81</v>
      </c>
      <c r="L649" s="8">
        <v>0.22120000000000001</v>
      </c>
      <c r="M649" s="8">
        <v>6.91</v>
      </c>
      <c r="N649" s="8">
        <v>11.89</v>
      </c>
      <c r="O649" s="8">
        <v>2.04</v>
      </c>
      <c r="P649" s="8">
        <v>0.17799999999999999</v>
      </c>
      <c r="Q649" s="8">
        <v>0.1832</v>
      </c>
      <c r="R649" s="8">
        <v>9.6600000000000005E-2</v>
      </c>
      <c r="S649" s="8">
        <v>1.14E-2</v>
      </c>
      <c r="T649" s="8">
        <v>99.329099999999997</v>
      </c>
      <c r="U649" s="8">
        <v>51.653048896544917</v>
      </c>
      <c r="V649" s="9">
        <f t="shared" si="9"/>
        <v>386.40000000000009</v>
      </c>
    </row>
    <row r="650" spans="1:22" x14ac:dyDescent="0.2">
      <c r="A650" s="8" t="s">
        <v>788</v>
      </c>
      <c r="B650" s="8" t="s">
        <v>2</v>
      </c>
      <c r="C650" s="8" t="s">
        <v>98</v>
      </c>
      <c r="D650" s="9">
        <v>1210</v>
      </c>
      <c r="E650" s="8">
        <v>63.845527779999998</v>
      </c>
      <c r="F650" s="8">
        <v>22.68144444</v>
      </c>
      <c r="G650" s="8" t="s">
        <v>99</v>
      </c>
      <c r="H650" s="16">
        <v>49.58</v>
      </c>
      <c r="I650" s="8">
        <v>1.6532</v>
      </c>
      <c r="J650" s="8">
        <v>13.68</v>
      </c>
      <c r="K650" s="8">
        <v>12.88</v>
      </c>
      <c r="L650" s="8">
        <v>0.20949999999999999</v>
      </c>
      <c r="M650" s="8">
        <v>6.84</v>
      </c>
      <c r="N650" s="8">
        <v>11.86</v>
      </c>
      <c r="O650" s="8">
        <v>2.13</v>
      </c>
      <c r="P650" s="8">
        <v>0.1774</v>
      </c>
      <c r="Q650" s="8">
        <v>0.14130000000000001</v>
      </c>
      <c r="R650" s="8">
        <v>7.4300000000000005E-2</v>
      </c>
      <c r="S650" s="8">
        <v>1.46E-2</v>
      </c>
      <c r="T650" s="8">
        <v>99.240300000000005</v>
      </c>
      <c r="U650" s="8">
        <v>51.262595324351686</v>
      </c>
      <c r="V650" s="9">
        <f t="shared" si="9"/>
        <v>297.20000000000005</v>
      </c>
    </row>
    <row r="651" spans="1:22" x14ac:dyDescent="0.2">
      <c r="A651" s="8" t="s">
        <v>789</v>
      </c>
      <c r="B651" s="8" t="s">
        <v>2</v>
      </c>
      <c r="C651" s="8" t="s">
        <v>98</v>
      </c>
      <c r="D651" s="9">
        <v>1210</v>
      </c>
      <c r="E651" s="8">
        <v>63.845527779999998</v>
      </c>
      <c r="F651" s="8">
        <v>22.68144444</v>
      </c>
      <c r="G651" s="8" t="s">
        <v>99</v>
      </c>
      <c r="H651" s="16">
        <v>49.58</v>
      </c>
      <c r="I651" s="8">
        <v>1.7</v>
      </c>
      <c r="J651" s="8">
        <v>13.41</v>
      </c>
      <c r="K651" s="8">
        <v>13.13</v>
      </c>
      <c r="L651" s="8">
        <v>0.21179999999999999</v>
      </c>
      <c r="M651" s="8">
        <v>6.75</v>
      </c>
      <c r="N651" s="8">
        <v>11.81</v>
      </c>
      <c r="O651" s="8">
        <v>2.14</v>
      </c>
      <c r="P651" s="8">
        <v>0.18010000000000001</v>
      </c>
      <c r="Q651" s="8">
        <v>0.12720000000000001</v>
      </c>
      <c r="R651" s="8">
        <v>6.9699999999999998E-2</v>
      </c>
      <c r="S651" s="8">
        <v>1.15E-2</v>
      </c>
      <c r="T651" s="8">
        <v>99.1203</v>
      </c>
      <c r="U651" s="8">
        <v>50.451121694012102</v>
      </c>
      <c r="V651" s="9">
        <f t="shared" si="9"/>
        <v>278.8</v>
      </c>
    </row>
    <row r="652" spans="1:22" x14ac:dyDescent="0.2">
      <c r="A652" s="8" t="s">
        <v>790</v>
      </c>
      <c r="B652" s="8" t="s">
        <v>2</v>
      </c>
      <c r="C652" s="8" t="s">
        <v>98</v>
      </c>
      <c r="D652" s="9">
        <v>1210</v>
      </c>
      <c r="E652" s="8">
        <v>63.845527779999998</v>
      </c>
      <c r="F652" s="8">
        <v>22.68144444</v>
      </c>
      <c r="G652" s="8" t="s">
        <v>99</v>
      </c>
      <c r="H652" s="16">
        <v>49.39</v>
      </c>
      <c r="I652" s="8">
        <v>1.7</v>
      </c>
      <c r="J652" s="8">
        <v>13.57</v>
      </c>
      <c r="K652" s="8">
        <v>12.76</v>
      </c>
      <c r="L652" s="8">
        <v>0.22009999999999999</v>
      </c>
      <c r="M652" s="8">
        <v>6.67</v>
      </c>
      <c r="N652" s="8">
        <v>11.95</v>
      </c>
      <c r="O652" s="8">
        <v>2.1800000000000002</v>
      </c>
      <c r="P652" s="8">
        <v>0.16769999999999999</v>
      </c>
      <c r="Q652" s="8">
        <v>0.2399</v>
      </c>
      <c r="R652" s="8">
        <v>6.8500000000000005E-2</v>
      </c>
      <c r="S652" s="8">
        <v>1.2E-2</v>
      </c>
      <c r="T652" s="8">
        <v>98.928200000000004</v>
      </c>
      <c r="U652" s="8">
        <v>50.867590982925826</v>
      </c>
      <c r="V652" s="9">
        <f t="shared" ref="V652:V715" si="10">R652*0.4*10000</f>
        <v>274.00000000000006</v>
      </c>
    </row>
    <row r="653" spans="1:22" x14ac:dyDescent="0.2">
      <c r="A653" s="8" t="s">
        <v>791</v>
      </c>
      <c r="B653" s="8" t="s">
        <v>2</v>
      </c>
      <c r="C653" s="8" t="s">
        <v>98</v>
      </c>
      <c r="D653" s="9">
        <v>1210</v>
      </c>
      <c r="E653" s="8">
        <v>63.845527779999998</v>
      </c>
      <c r="F653" s="8">
        <v>22.68144444</v>
      </c>
      <c r="G653" s="8" t="s">
        <v>99</v>
      </c>
      <c r="H653" s="16">
        <v>49.71</v>
      </c>
      <c r="I653" s="8">
        <v>1.6115999999999999</v>
      </c>
      <c r="J653" s="8">
        <v>13.52</v>
      </c>
      <c r="K653" s="8">
        <v>12.85</v>
      </c>
      <c r="L653" s="8">
        <v>0.2306</v>
      </c>
      <c r="M653" s="8">
        <v>6.78</v>
      </c>
      <c r="N653" s="8">
        <v>12</v>
      </c>
      <c r="O653" s="8">
        <v>1.86</v>
      </c>
      <c r="P653" s="8">
        <v>0.17249999999999999</v>
      </c>
      <c r="Q653" s="8">
        <v>0.16020000000000001</v>
      </c>
      <c r="R653" s="8">
        <v>8.0399999999999999E-2</v>
      </c>
      <c r="S653" s="8">
        <v>1.61E-2</v>
      </c>
      <c r="T653" s="8">
        <v>98.991399999999999</v>
      </c>
      <c r="U653" s="8">
        <v>51.100717920637734</v>
      </c>
      <c r="V653" s="9">
        <f t="shared" si="10"/>
        <v>321.60000000000002</v>
      </c>
    </row>
    <row r="654" spans="1:22" x14ac:dyDescent="0.2">
      <c r="A654" s="8" t="s">
        <v>792</v>
      </c>
      <c r="B654" s="8" t="s">
        <v>2</v>
      </c>
      <c r="C654" s="8" t="s">
        <v>100</v>
      </c>
      <c r="D654" s="9">
        <v>1210</v>
      </c>
      <c r="E654" s="8">
        <v>63.84480555555556</v>
      </c>
      <c r="F654" s="8">
        <v>22.683666666666667</v>
      </c>
      <c r="G654" s="8" t="s">
        <v>99</v>
      </c>
      <c r="H654" s="16">
        <v>50.34</v>
      </c>
      <c r="I654" s="8">
        <v>1.73</v>
      </c>
      <c r="J654" s="8">
        <v>13.34</v>
      </c>
      <c r="K654" s="8">
        <v>13.06</v>
      </c>
      <c r="L654" s="8">
        <v>0.23569999999999999</v>
      </c>
      <c r="M654" s="8">
        <v>6.52</v>
      </c>
      <c r="N654" s="8">
        <v>11.62</v>
      </c>
      <c r="O654" s="8">
        <v>2.16</v>
      </c>
      <c r="P654" s="8">
        <v>0.18010000000000001</v>
      </c>
      <c r="Q654" s="8">
        <v>0.19189999999999999</v>
      </c>
      <c r="R654" s="8">
        <v>8.4199999999999997E-2</v>
      </c>
      <c r="S654" s="8">
        <v>1.43E-2</v>
      </c>
      <c r="T654" s="8">
        <v>99.476200000000006</v>
      </c>
      <c r="U654" s="8">
        <v>49.718072811551352</v>
      </c>
      <c r="V654" s="9">
        <f t="shared" si="10"/>
        <v>336.8</v>
      </c>
    </row>
    <row r="655" spans="1:22" x14ac:dyDescent="0.2">
      <c r="A655" s="8" t="s">
        <v>793</v>
      </c>
      <c r="B655" s="8" t="s">
        <v>2</v>
      </c>
      <c r="C655" s="8" t="s">
        <v>100</v>
      </c>
      <c r="D655" s="9">
        <v>1210</v>
      </c>
      <c r="E655" s="8">
        <v>63.84480555555556</v>
      </c>
      <c r="F655" s="8">
        <v>22.683666666666667</v>
      </c>
      <c r="G655" s="8" t="s">
        <v>99</v>
      </c>
      <c r="H655" s="16">
        <v>50.3</v>
      </c>
      <c r="I655" s="8">
        <v>1.75</v>
      </c>
      <c r="J655" s="8">
        <v>13.27</v>
      </c>
      <c r="K655" s="8">
        <v>13.27</v>
      </c>
      <c r="L655" s="8">
        <v>0.23080000000000001</v>
      </c>
      <c r="M655" s="8">
        <v>6.61</v>
      </c>
      <c r="N655" s="8">
        <v>11.63</v>
      </c>
      <c r="O655" s="8">
        <v>2.12</v>
      </c>
      <c r="P655" s="8">
        <v>0.17910000000000001</v>
      </c>
      <c r="Q655" s="8">
        <v>0.129</v>
      </c>
      <c r="R655" s="8">
        <v>7.9500000000000001E-2</v>
      </c>
      <c r="S655" s="8">
        <v>1.32E-2</v>
      </c>
      <c r="T655" s="8">
        <v>99.581599999999995</v>
      </c>
      <c r="U655" s="8">
        <v>49.662013807543985</v>
      </c>
      <c r="V655" s="9">
        <f t="shared" si="10"/>
        <v>318</v>
      </c>
    </row>
    <row r="656" spans="1:22" x14ac:dyDescent="0.2">
      <c r="A656" s="8" t="s">
        <v>794</v>
      </c>
      <c r="B656" s="8" t="s">
        <v>2</v>
      </c>
      <c r="C656" s="8" t="s">
        <v>100</v>
      </c>
      <c r="D656" s="9">
        <v>1210</v>
      </c>
      <c r="E656" s="8">
        <v>63.84480555555556</v>
      </c>
      <c r="F656" s="8">
        <v>22.683666666666667</v>
      </c>
      <c r="G656" s="8" t="s">
        <v>99</v>
      </c>
      <c r="H656" s="16">
        <v>50.15</v>
      </c>
      <c r="I656" s="8">
        <v>1.81</v>
      </c>
      <c r="J656" s="8">
        <v>13.28</v>
      </c>
      <c r="K656" s="8">
        <v>13.02</v>
      </c>
      <c r="L656" s="8">
        <v>0.22739999999999999</v>
      </c>
      <c r="M656" s="8">
        <v>6.53</v>
      </c>
      <c r="N656" s="8">
        <v>11.7</v>
      </c>
      <c r="O656" s="8">
        <v>1.94</v>
      </c>
      <c r="P656" s="8">
        <v>0.16850000000000001</v>
      </c>
      <c r="Q656" s="8">
        <v>0.19919999999999999</v>
      </c>
      <c r="R656" s="8">
        <v>6.4399999999999999E-2</v>
      </c>
      <c r="S656" s="8">
        <v>1.49E-2</v>
      </c>
      <c r="T656" s="8">
        <v>99.104399999999998</v>
      </c>
      <c r="U656" s="8">
        <v>49.833071804347007</v>
      </c>
      <c r="V656" s="9">
        <f t="shared" si="10"/>
        <v>257.60000000000002</v>
      </c>
    </row>
    <row r="657" spans="1:22" x14ac:dyDescent="0.2">
      <c r="A657" s="8" t="s">
        <v>795</v>
      </c>
      <c r="B657" s="8" t="s">
        <v>2</v>
      </c>
      <c r="C657" s="8" t="s">
        <v>100</v>
      </c>
      <c r="D657" s="9">
        <v>1210</v>
      </c>
      <c r="E657" s="8">
        <v>63.84480555555556</v>
      </c>
      <c r="F657" s="8">
        <v>22.683666666666667</v>
      </c>
      <c r="G657" s="8" t="s">
        <v>99</v>
      </c>
      <c r="H657" s="16">
        <v>50.16</v>
      </c>
      <c r="I657" s="8">
        <v>1.7</v>
      </c>
      <c r="J657" s="8">
        <v>13.23</v>
      </c>
      <c r="K657" s="8">
        <v>13.05</v>
      </c>
      <c r="L657" s="8">
        <v>0.2263</v>
      </c>
      <c r="M657" s="8">
        <v>6.65</v>
      </c>
      <c r="N657" s="8">
        <v>11.7</v>
      </c>
      <c r="O657" s="8">
        <v>2.15</v>
      </c>
      <c r="P657" s="8">
        <v>0.1724</v>
      </c>
      <c r="Q657" s="8">
        <v>0.14560000000000001</v>
      </c>
      <c r="R657" s="8">
        <v>8.48E-2</v>
      </c>
      <c r="S657" s="8">
        <v>1.4E-2</v>
      </c>
      <c r="T657" s="8">
        <v>99.283100000000005</v>
      </c>
      <c r="U657" s="8">
        <v>50.230779905080638</v>
      </c>
      <c r="V657" s="9">
        <f t="shared" si="10"/>
        <v>339.2</v>
      </c>
    </row>
    <row r="658" spans="1:22" x14ac:dyDescent="0.2">
      <c r="A658" s="8" t="s">
        <v>796</v>
      </c>
      <c r="B658" s="8" t="s">
        <v>2</v>
      </c>
      <c r="C658" s="8" t="s">
        <v>100</v>
      </c>
      <c r="D658" s="9">
        <v>1210</v>
      </c>
      <c r="E658" s="8">
        <v>63.84480555555556</v>
      </c>
      <c r="F658" s="8">
        <v>22.683666666666667</v>
      </c>
      <c r="G658" s="8" t="s">
        <v>99</v>
      </c>
      <c r="H658" s="16">
        <v>50.08</v>
      </c>
      <c r="I658" s="8">
        <v>1.75</v>
      </c>
      <c r="J658" s="8">
        <v>13.42</v>
      </c>
      <c r="K658" s="8">
        <v>12.78</v>
      </c>
      <c r="L658" s="8">
        <v>0.23039999999999999</v>
      </c>
      <c r="M658" s="8">
        <v>6.64</v>
      </c>
      <c r="N658" s="8">
        <v>11.86</v>
      </c>
      <c r="O658" s="8">
        <v>2.06</v>
      </c>
      <c r="P658" s="8">
        <v>0.17630000000000001</v>
      </c>
      <c r="Q658" s="8">
        <v>0.19189999999999999</v>
      </c>
      <c r="R658" s="8">
        <v>7.5999999999999998E-2</v>
      </c>
      <c r="S658" s="8">
        <v>1.5699999999999999E-2</v>
      </c>
      <c r="T658" s="8">
        <v>99.280299999999997</v>
      </c>
      <c r="U658" s="8">
        <v>50.715777482967454</v>
      </c>
      <c r="V658" s="9">
        <f t="shared" si="10"/>
        <v>304</v>
      </c>
    </row>
    <row r="659" spans="1:22" x14ac:dyDescent="0.2">
      <c r="A659" s="8" t="s">
        <v>797</v>
      </c>
      <c r="B659" s="8" t="s">
        <v>2</v>
      </c>
      <c r="C659" s="8" t="s">
        <v>100</v>
      </c>
      <c r="D659" s="9">
        <v>1210</v>
      </c>
      <c r="E659" s="8">
        <v>63.84480555555556</v>
      </c>
      <c r="F659" s="8">
        <v>22.683666666666667</v>
      </c>
      <c r="G659" s="8" t="s">
        <v>99</v>
      </c>
      <c r="H659" s="16">
        <v>50.46</v>
      </c>
      <c r="I659" s="8">
        <v>1.74</v>
      </c>
      <c r="J659" s="8">
        <v>13.37</v>
      </c>
      <c r="K659" s="8">
        <v>13.12</v>
      </c>
      <c r="L659" s="8">
        <v>0.25040000000000001</v>
      </c>
      <c r="M659" s="8">
        <v>6.73</v>
      </c>
      <c r="N659" s="8">
        <v>11.76</v>
      </c>
      <c r="O659" s="8">
        <v>2.1</v>
      </c>
      <c r="P659" s="8">
        <v>0.16250000000000001</v>
      </c>
      <c r="Q659" s="8">
        <v>0.13089999999999999</v>
      </c>
      <c r="R659" s="8">
        <v>8.2000000000000003E-2</v>
      </c>
      <c r="S659" s="8">
        <v>9.4999999999999998E-3</v>
      </c>
      <c r="T659" s="8">
        <v>99.915300000000002</v>
      </c>
      <c r="U659" s="8">
        <v>50.395989245446088</v>
      </c>
      <c r="V659" s="9">
        <f t="shared" si="10"/>
        <v>328</v>
      </c>
    </row>
    <row r="660" spans="1:22" x14ac:dyDescent="0.2">
      <c r="A660" s="8" t="s">
        <v>798</v>
      </c>
      <c r="B660" s="8" t="s">
        <v>2</v>
      </c>
      <c r="C660" s="8" t="s">
        <v>100</v>
      </c>
      <c r="D660" s="9">
        <v>1210</v>
      </c>
      <c r="E660" s="8">
        <v>63.84480555555556</v>
      </c>
      <c r="F660" s="8">
        <v>22.683666666666667</v>
      </c>
      <c r="G660" s="8" t="s">
        <v>99</v>
      </c>
      <c r="H660" s="16">
        <v>50.23</v>
      </c>
      <c r="I660" s="8">
        <v>1.81</v>
      </c>
      <c r="J660" s="8">
        <v>13.33</v>
      </c>
      <c r="K660" s="8">
        <v>13.33</v>
      </c>
      <c r="L660" s="8">
        <v>0.24</v>
      </c>
      <c r="M660" s="8">
        <v>6.68</v>
      </c>
      <c r="N660" s="8">
        <v>11.57</v>
      </c>
      <c r="O660" s="8">
        <v>1.97</v>
      </c>
      <c r="P660" s="8">
        <v>0.1908</v>
      </c>
      <c r="Q660" s="8">
        <v>0.215</v>
      </c>
      <c r="R660" s="8">
        <v>9.9000000000000005E-2</v>
      </c>
      <c r="S660" s="8">
        <v>1.44E-2</v>
      </c>
      <c r="T660" s="8">
        <v>99.679199999999994</v>
      </c>
      <c r="U660" s="8">
        <v>49.812585733107568</v>
      </c>
      <c r="V660" s="9">
        <f t="shared" si="10"/>
        <v>396.00000000000006</v>
      </c>
    </row>
    <row r="661" spans="1:22" x14ac:dyDescent="0.2">
      <c r="A661" s="8" t="s">
        <v>799</v>
      </c>
      <c r="B661" s="8" t="s">
        <v>2</v>
      </c>
      <c r="C661" s="8" t="s">
        <v>100</v>
      </c>
      <c r="D661" s="9">
        <v>1210</v>
      </c>
      <c r="E661" s="8">
        <v>63.84480555555556</v>
      </c>
      <c r="F661" s="8">
        <v>22.683666666666667</v>
      </c>
      <c r="G661" s="8" t="s">
        <v>99</v>
      </c>
      <c r="H661" s="16">
        <v>50.12</v>
      </c>
      <c r="I661" s="8">
        <v>1.73</v>
      </c>
      <c r="J661" s="8">
        <v>13.58</v>
      </c>
      <c r="K661" s="8">
        <v>12.93</v>
      </c>
      <c r="L661" s="8">
        <v>0.24030000000000001</v>
      </c>
      <c r="M661" s="8">
        <v>6.73</v>
      </c>
      <c r="N661" s="8">
        <v>11.62</v>
      </c>
      <c r="O661" s="8">
        <v>2.1800000000000002</v>
      </c>
      <c r="P661" s="8">
        <v>0.1804</v>
      </c>
      <c r="Q661" s="8">
        <v>0.18090000000000001</v>
      </c>
      <c r="R661" s="8">
        <v>8.7499999999999994E-2</v>
      </c>
      <c r="S661" s="8">
        <v>1.0699999999999999E-2</v>
      </c>
      <c r="T661" s="8">
        <v>99.589799999999997</v>
      </c>
      <c r="U661" s="8">
        <v>50.760628609636221</v>
      </c>
      <c r="V661" s="9">
        <f t="shared" si="10"/>
        <v>349.99999999999994</v>
      </c>
    </row>
    <row r="662" spans="1:22" x14ac:dyDescent="0.2">
      <c r="A662" s="8" t="s">
        <v>800</v>
      </c>
      <c r="B662" s="8" t="s">
        <v>2</v>
      </c>
      <c r="C662" s="8" t="s">
        <v>100</v>
      </c>
      <c r="D662" s="9">
        <v>1210</v>
      </c>
      <c r="E662" s="8">
        <v>63.84480555555556</v>
      </c>
      <c r="F662" s="8">
        <v>22.683666666666667</v>
      </c>
      <c r="G662" s="8" t="s">
        <v>99</v>
      </c>
      <c r="H662" s="16">
        <v>50.43</v>
      </c>
      <c r="I662" s="8">
        <v>1.77</v>
      </c>
      <c r="J662" s="8">
        <v>13.38</v>
      </c>
      <c r="K662" s="8">
        <v>13.27</v>
      </c>
      <c r="L662" s="8">
        <v>0.25190000000000001</v>
      </c>
      <c r="M662" s="8">
        <v>6.55</v>
      </c>
      <c r="N662" s="8">
        <v>11.57</v>
      </c>
      <c r="O662" s="8">
        <v>2.0499999999999998</v>
      </c>
      <c r="P662" s="8">
        <v>0.19839999999999999</v>
      </c>
      <c r="Q662" s="8">
        <v>0.17699999999999999</v>
      </c>
      <c r="R662" s="8">
        <v>7.7499999999999999E-2</v>
      </c>
      <c r="S662" s="8">
        <v>1.35E-2</v>
      </c>
      <c r="T662" s="8">
        <v>99.738299999999995</v>
      </c>
      <c r="U662" s="8">
        <v>49.434067723406791</v>
      </c>
      <c r="V662" s="9">
        <f t="shared" si="10"/>
        <v>310</v>
      </c>
    </row>
    <row r="663" spans="1:22" x14ac:dyDescent="0.2">
      <c r="A663" s="8" t="s">
        <v>801</v>
      </c>
      <c r="B663" s="8" t="s">
        <v>2</v>
      </c>
      <c r="C663" s="8" t="s">
        <v>100</v>
      </c>
      <c r="D663" s="9">
        <v>1210</v>
      </c>
      <c r="E663" s="8">
        <v>63.84480555555556</v>
      </c>
      <c r="F663" s="8">
        <v>22.683666666666667</v>
      </c>
      <c r="G663" s="8" t="s">
        <v>99</v>
      </c>
      <c r="H663" s="16">
        <v>50.34</v>
      </c>
      <c r="I663" s="8">
        <v>1.71</v>
      </c>
      <c r="J663" s="8">
        <v>13.48</v>
      </c>
      <c r="K663" s="8">
        <v>13.14</v>
      </c>
      <c r="L663" s="8">
        <v>0.2172</v>
      </c>
      <c r="M663" s="8">
        <v>6.56</v>
      </c>
      <c r="N663" s="8">
        <v>11.55</v>
      </c>
      <c r="O663" s="8">
        <v>2.15</v>
      </c>
      <c r="P663" s="8">
        <v>0.1777</v>
      </c>
      <c r="Q663" s="8">
        <v>0.19109999999999999</v>
      </c>
      <c r="R663" s="8">
        <v>9.9000000000000005E-2</v>
      </c>
      <c r="S663" s="8">
        <v>1.35E-2</v>
      </c>
      <c r="T663" s="8">
        <v>99.628500000000003</v>
      </c>
      <c r="U663" s="8">
        <v>49.718306249366954</v>
      </c>
      <c r="V663" s="9">
        <f t="shared" si="10"/>
        <v>396.00000000000006</v>
      </c>
    </row>
    <row r="664" spans="1:22" x14ac:dyDescent="0.2">
      <c r="A664" s="8" t="s">
        <v>802</v>
      </c>
      <c r="B664" s="8" t="s">
        <v>2</v>
      </c>
      <c r="C664" s="8" t="s">
        <v>101</v>
      </c>
      <c r="D664" s="9">
        <v>1210</v>
      </c>
      <c r="E664" s="8">
        <v>63.838444440000004</v>
      </c>
      <c r="F664" s="8">
        <v>22.69091667</v>
      </c>
      <c r="G664" s="8" t="s">
        <v>99</v>
      </c>
      <c r="H664" s="16">
        <v>49.58</v>
      </c>
      <c r="I664" s="8">
        <v>1.6194</v>
      </c>
      <c r="J664" s="8">
        <v>13.49</v>
      </c>
      <c r="K664" s="8">
        <v>12.86</v>
      </c>
      <c r="L664" s="8">
        <v>0.2102</v>
      </c>
      <c r="M664" s="8">
        <v>6.64</v>
      </c>
      <c r="N664" s="8">
        <v>11.92</v>
      </c>
      <c r="O664" s="8">
        <v>2.06</v>
      </c>
      <c r="P664" s="8">
        <v>0.17319999999999999</v>
      </c>
      <c r="Q664" s="8">
        <v>0.1777</v>
      </c>
      <c r="R664" s="8">
        <v>0.10349999999999999</v>
      </c>
      <c r="S664" s="8">
        <v>1.49E-2</v>
      </c>
      <c r="T664" s="8">
        <v>98.8489</v>
      </c>
      <c r="U664" s="8">
        <v>50.559796246745826</v>
      </c>
      <c r="V664" s="9">
        <f t="shared" si="10"/>
        <v>414</v>
      </c>
    </row>
    <row r="665" spans="1:22" x14ac:dyDescent="0.2">
      <c r="A665" s="8" t="s">
        <v>803</v>
      </c>
      <c r="B665" s="8" t="s">
        <v>2</v>
      </c>
      <c r="C665" s="8" t="s">
        <v>101</v>
      </c>
      <c r="D665" s="9">
        <v>1210</v>
      </c>
      <c r="E665" s="8">
        <v>63.838444440000004</v>
      </c>
      <c r="F665" s="8">
        <v>22.69091667</v>
      </c>
      <c r="G665" s="8" t="s">
        <v>99</v>
      </c>
      <c r="H665" s="16">
        <v>49.66</v>
      </c>
      <c r="I665" s="8">
        <v>1.73</v>
      </c>
      <c r="J665" s="8">
        <v>13.48</v>
      </c>
      <c r="K665" s="8">
        <v>13.3</v>
      </c>
      <c r="L665" s="8">
        <v>0.222</v>
      </c>
      <c r="M665" s="8">
        <v>6.47</v>
      </c>
      <c r="N665" s="8">
        <v>11.62</v>
      </c>
      <c r="O665" s="8">
        <v>2.1800000000000002</v>
      </c>
      <c r="P665" s="8">
        <v>0.17150000000000001</v>
      </c>
      <c r="Q665" s="8">
        <v>0.17130000000000001</v>
      </c>
      <c r="R665" s="8">
        <v>8.2500000000000004E-2</v>
      </c>
      <c r="S665" s="8">
        <v>1.11E-2</v>
      </c>
      <c r="T665" s="8">
        <v>99.098399999999998</v>
      </c>
      <c r="U665" s="8">
        <v>49.070472460019857</v>
      </c>
      <c r="V665" s="9">
        <f t="shared" si="10"/>
        <v>330</v>
      </c>
    </row>
    <row r="666" spans="1:22" x14ac:dyDescent="0.2">
      <c r="A666" s="8" t="s">
        <v>804</v>
      </c>
      <c r="B666" s="8" t="s">
        <v>2</v>
      </c>
      <c r="C666" s="8" t="s">
        <v>101</v>
      </c>
      <c r="D666" s="9">
        <v>1210</v>
      </c>
      <c r="E666" s="8">
        <v>63.838444440000004</v>
      </c>
      <c r="F666" s="8">
        <v>22.69091667</v>
      </c>
      <c r="G666" s="8" t="s">
        <v>99</v>
      </c>
      <c r="H666" s="16">
        <v>49.7</v>
      </c>
      <c r="I666" s="8">
        <v>1.71</v>
      </c>
      <c r="J666" s="8">
        <v>13.56</v>
      </c>
      <c r="K666" s="8">
        <v>13.05</v>
      </c>
      <c r="L666" s="8">
        <v>0.21379999999999999</v>
      </c>
      <c r="M666" s="8">
        <v>6.43</v>
      </c>
      <c r="N666" s="8">
        <v>11.64</v>
      </c>
      <c r="O666" s="8">
        <v>2.2200000000000002</v>
      </c>
      <c r="P666" s="8">
        <v>0.1575</v>
      </c>
      <c r="Q666" s="8">
        <v>0.1769</v>
      </c>
      <c r="R666" s="8">
        <v>9.0700000000000003E-2</v>
      </c>
      <c r="S666" s="8">
        <v>1.3599999999999999E-2</v>
      </c>
      <c r="T666" s="8">
        <v>98.962500000000006</v>
      </c>
      <c r="U666" s="8">
        <v>49.389753936951777</v>
      </c>
      <c r="V666" s="9">
        <f t="shared" si="10"/>
        <v>362.8</v>
      </c>
    </row>
    <row r="667" spans="1:22" x14ac:dyDescent="0.2">
      <c r="A667" s="8" t="s">
        <v>805</v>
      </c>
      <c r="B667" s="8" t="s">
        <v>2</v>
      </c>
      <c r="C667" s="8" t="s">
        <v>101</v>
      </c>
      <c r="D667" s="9">
        <v>1210</v>
      </c>
      <c r="E667" s="8">
        <v>63.838444440000004</v>
      </c>
      <c r="F667" s="8">
        <v>22.69091667</v>
      </c>
      <c r="G667" s="8" t="s">
        <v>99</v>
      </c>
      <c r="H667" s="16">
        <v>49.82</v>
      </c>
      <c r="I667" s="8">
        <v>1.69</v>
      </c>
      <c r="J667" s="8">
        <v>13.41</v>
      </c>
      <c r="K667" s="8">
        <v>13.16</v>
      </c>
      <c r="L667" s="8">
        <v>0.24229999999999999</v>
      </c>
      <c r="M667" s="8">
        <v>6.38</v>
      </c>
      <c r="N667" s="8">
        <v>11.51</v>
      </c>
      <c r="O667" s="8">
        <v>2.08</v>
      </c>
      <c r="P667" s="8">
        <v>0.18440000000000001</v>
      </c>
      <c r="Q667" s="8">
        <v>0.13070000000000001</v>
      </c>
      <c r="R667" s="8">
        <v>8.7800000000000003E-2</v>
      </c>
      <c r="S667" s="8">
        <v>1.3599999999999999E-2</v>
      </c>
      <c r="T667" s="8">
        <v>98.708799999999997</v>
      </c>
      <c r="U667" s="8">
        <v>48.984857325032749</v>
      </c>
      <c r="V667" s="9">
        <f t="shared" si="10"/>
        <v>351.20000000000005</v>
      </c>
    </row>
    <row r="668" spans="1:22" x14ac:dyDescent="0.2">
      <c r="A668" s="8" t="s">
        <v>806</v>
      </c>
      <c r="B668" s="8" t="s">
        <v>2</v>
      </c>
      <c r="C668" s="8" t="s">
        <v>101</v>
      </c>
      <c r="D668" s="9">
        <v>1210</v>
      </c>
      <c r="E668" s="8">
        <v>63.838444440000004</v>
      </c>
      <c r="F668" s="8">
        <v>22.69091667</v>
      </c>
      <c r="G668" s="8" t="s">
        <v>99</v>
      </c>
      <c r="H668" s="16">
        <v>49.82</v>
      </c>
      <c r="I668" s="8">
        <v>1.661</v>
      </c>
      <c r="J668" s="8">
        <v>13.36</v>
      </c>
      <c r="K668" s="8">
        <v>13.2</v>
      </c>
      <c r="L668" s="8">
        <v>0.23039999999999999</v>
      </c>
      <c r="M668" s="8">
        <v>6.45</v>
      </c>
      <c r="N668" s="8">
        <v>11.64</v>
      </c>
      <c r="O668" s="8">
        <v>2.19</v>
      </c>
      <c r="P668" s="8">
        <v>0.1704</v>
      </c>
      <c r="Q668" s="8">
        <v>0.17449999999999999</v>
      </c>
      <c r="R668" s="8">
        <v>9.6500000000000002E-2</v>
      </c>
      <c r="S668" s="8">
        <v>1.2E-2</v>
      </c>
      <c r="T668" s="8">
        <v>99.004800000000003</v>
      </c>
      <c r="U668" s="8">
        <v>49.181719117904606</v>
      </c>
      <c r="V668" s="9">
        <f t="shared" si="10"/>
        <v>386</v>
      </c>
    </row>
    <row r="669" spans="1:22" x14ac:dyDescent="0.2">
      <c r="A669" s="8" t="s">
        <v>807</v>
      </c>
      <c r="B669" s="8" t="s">
        <v>2</v>
      </c>
      <c r="C669" s="8" t="s">
        <v>101</v>
      </c>
      <c r="D669" s="9">
        <v>1210</v>
      </c>
      <c r="E669" s="8">
        <v>63.838444440000004</v>
      </c>
      <c r="F669" s="8">
        <v>22.69091667</v>
      </c>
      <c r="G669" s="8" t="s">
        <v>99</v>
      </c>
      <c r="H669" s="16">
        <v>49.7</v>
      </c>
      <c r="I669" s="8">
        <v>1.6519999999999999</v>
      </c>
      <c r="J669" s="8">
        <v>13.51</v>
      </c>
      <c r="K669" s="8">
        <v>13.08</v>
      </c>
      <c r="L669" s="8">
        <v>0.2099</v>
      </c>
      <c r="M669" s="8">
        <v>6.38</v>
      </c>
      <c r="N669" s="8">
        <v>11.58</v>
      </c>
      <c r="O669" s="8">
        <v>2.09</v>
      </c>
      <c r="P669" s="8">
        <v>0.17469999999999999</v>
      </c>
      <c r="Q669" s="8">
        <v>0.1502</v>
      </c>
      <c r="R669" s="8">
        <v>8.1900000000000001E-2</v>
      </c>
      <c r="S669" s="8">
        <v>1.61E-2</v>
      </c>
      <c r="T669" s="8">
        <v>98.624799999999993</v>
      </c>
      <c r="U669" s="8">
        <v>49.137242945672753</v>
      </c>
      <c r="V669" s="9">
        <f t="shared" si="10"/>
        <v>327.60000000000002</v>
      </c>
    </row>
    <row r="670" spans="1:22" x14ac:dyDescent="0.2">
      <c r="A670" s="8" t="s">
        <v>808</v>
      </c>
      <c r="B670" s="8" t="s">
        <v>2</v>
      </c>
      <c r="C670" s="8" t="s">
        <v>101</v>
      </c>
      <c r="D670" s="9">
        <v>1210</v>
      </c>
      <c r="E670" s="8">
        <v>63.838444440000004</v>
      </c>
      <c r="F670" s="8">
        <v>22.69091667</v>
      </c>
      <c r="G670" s="8" t="s">
        <v>99</v>
      </c>
      <c r="H670" s="16">
        <v>49.82</v>
      </c>
      <c r="I670" s="8">
        <v>1.68</v>
      </c>
      <c r="J670" s="8">
        <v>13.46</v>
      </c>
      <c r="K670" s="8">
        <v>13.03</v>
      </c>
      <c r="L670" s="8">
        <v>0.2283</v>
      </c>
      <c r="M670" s="8">
        <v>6.42</v>
      </c>
      <c r="N670" s="8">
        <v>11.7</v>
      </c>
      <c r="O670" s="8">
        <v>2.1800000000000002</v>
      </c>
      <c r="P670" s="8">
        <v>0.1774</v>
      </c>
      <c r="Q670" s="8">
        <v>0.19589999999999999</v>
      </c>
      <c r="R670" s="8">
        <v>9.3799999999999994E-2</v>
      </c>
      <c r="S670" s="8">
        <v>1.67E-2</v>
      </c>
      <c r="T670" s="8">
        <v>99.002099999999999</v>
      </c>
      <c r="U670" s="8">
        <v>49.389187073590136</v>
      </c>
      <c r="V670" s="9">
        <f t="shared" si="10"/>
        <v>375.2</v>
      </c>
    </row>
    <row r="671" spans="1:22" x14ac:dyDescent="0.2">
      <c r="A671" s="8" t="s">
        <v>809</v>
      </c>
      <c r="B671" s="8" t="s">
        <v>2</v>
      </c>
      <c r="C671" s="8" t="s">
        <v>101</v>
      </c>
      <c r="D671" s="9">
        <v>1210</v>
      </c>
      <c r="E671" s="8">
        <v>63.838444440000004</v>
      </c>
      <c r="F671" s="8">
        <v>22.69091667</v>
      </c>
      <c r="G671" s="8" t="s">
        <v>99</v>
      </c>
      <c r="H671" s="16">
        <v>49.57</v>
      </c>
      <c r="I671" s="8">
        <v>1.69</v>
      </c>
      <c r="J671" s="8">
        <v>13.3</v>
      </c>
      <c r="K671" s="8">
        <v>13.22</v>
      </c>
      <c r="L671" s="8">
        <v>0.2205</v>
      </c>
      <c r="M671" s="8">
        <v>6.61</v>
      </c>
      <c r="N671" s="8">
        <v>11.65</v>
      </c>
      <c r="O671" s="8">
        <v>2.2599999999999998</v>
      </c>
      <c r="P671" s="8">
        <v>0.15820000000000001</v>
      </c>
      <c r="Q671" s="8">
        <v>0.1411</v>
      </c>
      <c r="R671" s="8">
        <v>8.8599999999999998E-2</v>
      </c>
      <c r="S671" s="8">
        <v>1.52E-2</v>
      </c>
      <c r="T671" s="8">
        <v>98.923599999999993</v>
      </c>
      <c r="U671" s="8">
        <v>49.756385935207625</v>
      </c>
      <c r="V671" s="9">
        <f t="shared" si="10"/>
        <v>354.4</v>
      </c>
    </row>
    <row r="672" spans="1:22" x14ac:dyDescent="0.2">
      <c r="A672" s="8" t="s">
        <v>810</v>
      </c>
      <c r="B672" s="8" t="s">
        <v>2</v>
      </c>
      <c r="C672" s="8" t="s">
        <v>101</v>
      </c>
      <c r="D672" s="9">
        <v>1210</v>
      </c>
      <c r="E672" s="8">
        <v>63.838444440000004</v>
      </c>
      <c r="F672" s="8">
        <v>22.69091667</v>
      </c>
      <c r="G672" s="8" t="s">
        <v>99</v>
      </c>
      <c r="H672" s="16">
        <v>49.81</v>
      </c>
      <c r="I672" s="8">
        <v>1.6416999999999999</v>
      </c>
      <c r="J672" s="8">
        <v>13.43</v>
      </c>
      <c r="K672" s="8">
        <v>13.22</v>
      </c>
      <c r="L672" s="8">
        <v>0.22750000000000001</v>
      </c>
      <c r="M672" s="8">
        <v>6.66</v>
      </c>
      <c r="N672" s="8">
        <v>11.88</v>
      </c>
      <c r="O672" s="8">
        <v>2.23</v>
      </c>
      <c r="P672" s="8">
        <v>0.17249999999999999</v>
      </c>
      <c r="Q672" s="8">
        <v>0.17580000000000001</v>
      </c>
      <c r="R672" s="8">
        <v>8.8700000000000001E-2</v>
      </c>
      <c r="S672" s="8">
        <v>1.4999999999999999E-2</v>
      </c>
      <c r="T672" s="8">
        <v>99.551199999999994</v>
      </c>
      <c r="U672" s="8">
        <v>49.944779797120354</v>
      </c>
      <c r="V672" s="9">
        <f t="shared" si="10"/>
        <v>354.80000000000007</v>
      </c>
    </row>
    <row r="673" spans="1:22" x14ac:dyDescent="0.2">
      <c r="A673" s="8" t="s">
        <v>811</v>
      </c>
      <c r="B673" s="8" t="s">
        <v>2</v>
      </c>
      <c r="C673" s="8" t="s">
        <v>101</v>
      </c>
      <c r="D673" s="9">
        <v>1210</v>
      </c>
      <c r="E673" s="8">
        <v>63.838444440000004</v>
      </c>
      <c r="F673" s="8">
        <v>22.69091667</v>
      </c>
      <c r="G673" s="8" t="s">
        <v>99</v>
      </c>
      <c r="H673" s="16">
        <v>49.7</v>
      </c>
      <c r="I673" s="8">
        <v>1.68</v>
      </c>
      <c r="J673" s="8">
        <v>13.42</v>
      </c>
      <c r="K673" s="8">
        <v>13.04</v>
      </c>
      <c r="L673" s="8">
        <v>0.22889999999999999</v>
      </c>
      <c r="M673" s="8">
        <v>6.68</v>
      </c>
      <c r="N673" s="8">
        <v>11.79</v>
      </c>
      <c r="O673" s="8">
        <v>2.2000000000000002</v>
      </c>
      <c r="P673" s="8">
        <v>0.1709</v>
      </c>
      <c r="Q673" s="8">
        <v>0.15429999999999999</v>
      </c>
      <c r="R673" s="8">
        <v>8.9800000000000005E-2</v>
      </c>
      <c r="S673" s="8">
        <v>1.7100000000000001E-2</v>
      </c>
      <c r="T673" s="8">
        <v>99.171000000000006</v>
      </c>
      <c r="U673" s="8">
        <v>50.362467947884035</v>
      </c>
      <c r="V673" s="9">
        <f t="shared" si="10"/>
        <v>359.2</v>
      </c>
    </row>
    <row r="674" spans="1:22" x14ac:dyDescent="0.2">
      <c r="A674" s="8" t="s">
        <v>812</v>
      </c>
      <c r="B674" s="8" t="s">
        <v>2</v>
      </c>
      <c r="C674" s="8" t="s">
        <v>102</v>
      </c>
      <c r="D674" s="9">
        <v>1210</v>
      </c>
      <c r="E674" s="8">
        <v>63.835472222222222</v>
      </c>
      <c r="F674" s="8">
        <v>22.6965</v>
      </c>
      <c r="G674" s="8" t="s">
        <v>99</v>
      </c>
      <c r="H674" s="16">
        <v>50.29</v>
      </c>
      <c r="I674" s="8">
        <v>1.78</v>
      </c>
      <c r="J674" s="8">
        <v>13.3</v>
      </c>
      <c r="K674" s="8">
        <v>13.07</v>
      </c>
      <c r="L674" s="8">
        <v>0.2102</v>
      </c>
      <c r="M674" s="8">
        <v>6.54</v>
      </c>
      <c r="N674" s="8">
        <v>11.78</v>
      </c>
      <c r="O674" s="8">
        <v>2.1800000000000002</v>
      </c>
      <c r="P674" s="8">
        <v>0.19700000000000001</v>
      </c>
      <c r="Q674" s="8">
        <v>0.13450000000000001</v>
      </c>
      <c r="R674" s="8">
        <v>9.9599999999999994E-2</v>
      </c>
      <c r="S674" s="8">
        <v>1.2800000000000001E-2</v>
      </c>
      <c r="T674" s="8">
        <v>99.594099999999997</v>
      </c>
      <c r="U674" s="8">
        <v>49.775505975820231</v>
      </c>
      <c r="V674" s="9">
        <f t="shared" si="10"/>
        <v>398.4</v>
      </c>
    </row>
    <row r="675" spans="1:22" x14ac:dyDescent="0.2">
      <c r="A675" s="8" t="s">
        <v>813</v>
      </c>
      <c r="B675" s="8" t="s">
        <v>2</v>
      </c>
      <c r="C675" s="8" t="s">
        <v>102</v>
      </c>
      <c r="D675" s="9">
        <v>1210</v>
      </c>
      <c r="E675" s="8">
        <v>63.835472222222222</v>
      </c>
      <c r="F675" s="8">
        <v>22.6965</v>
      </c>
      <c r="G675" s="8" t="s">
        <v>99</v>
      </c>
      <c r="H675" s="16">
        <v>50.53</v>
      </c>
      <c r="I675" s="8">
        <v>1.74</v>
      </c>
      <c r="J675" s="8">
        <v>13.47</v>
      </c>
      <c r="K675" s="8">
        <v>13.11</v>
      </c>
      <c r="L675" s="8">
        <v>0.23830000000000001</v>
      </c>
      <c r="M675" s="8">
        <v>6.47</v>
      </c>
      <c r="N675" s="8">
        <v>11.59</v>
      </c>
      <c r="O675" s="8">
        <v>2.25</v>
      </c>
      <c r="P675" s="8">
        <v>0.18099999999999999</v>
      </c>
      <c r="Q675" s="8">
        <v>0.1135</v>
      </c>
      <c r="R675" s="8">
        <v>0.1007</v>
      </c>
      <c r="S675" s="8">
        <v>1.38E-2</v>
      </c>
      <c r="T675" s="8">
        <v>99.807299999999998</v>
      </c>
      <c r="U675" s="8">
        <v>49.430108470110241</v>
      </c>
      <c r="V675" s="9">
        <f t="shared" si="10"/>
        <v>402.8</v>
      </c>
    </row>
    <row r="676" spans="1:22" x14ac:dyDescent="0.2">
      <c r="A676" s="8" t="s">
        <v>814</v>
      </c>
      <c r="B676" s="8" t="s">
        <v>2</v>
      </c>
      <c r="C676" s="8" t="s">
        <v>102</v>
      </c>
      <c r="D676" s="9">
        <v>1210</v>
      </c>
      <c r="E676" s="8">
        <v>63.835472222222222</v>
      </c>
      <c r="F676" s="8">
        <v>22.6965</v>
      </c>
      <c r="G676" s="8" t="s">
        <v>99</v>
      </c>
      <c r="H676" s="16">
        <v>50.35</v>
      </c>
      <c r="I676" s="8">
        <v>1.8</v>
      </c>
      <c r="J676" s="8">
        <v>13.4</v>
      </c>
      <c r="K676" s="8">
        <v>13.17</v>
      </c>
      <c r="L676" s="8">
        <v>0.2084</v>
      </c>
      <c r="M676" s="8">
        <v>6.59</v>
      </c>
      <c r="N676" s="8">
        <v>11.6</v>
      </c>
      <c r="O676" s="8">
        <v>2.17</v>
      </c>
      <c r="P676" s="8">
        <v>0.2041</v>
      </c>
      <c r="Q676" s="8">
        <v>0.18770000000000001</v>
      </c>
      <c r="R676" s="8">
        <v>0.1089</v>
      </c>
      <c r="S676" s="8">
        <v>1.2999999999999999E-2</v>
      </c>
      <c r="T676" s="8">
        <v>99.802099999999996</v>
      </c>
      <c r="U676" s="8">
        <v>49.775360851903983</v>
      </c>
      <c r="V676" s="9">
        <f t="shared" si="10"/>
        <v>435.6</v>
      </c>
    </row>
    <row r="677" spans="1:22" x14ac:dyDescent="0.2">
      <c r="A677" s="8" t="s">
        <v>815</v>
      </c>
      <c r="B677" s="8" t="s">
        <v>2</v>
      </c>
      <c r="C677" s="8" t="s">
        <v>102</v>
      </c>
      <c r="D677" s="9">
        <v>1210</v>
      </c>
      <c r="E677" s="8">
        <v>63.835472222222222</v>
      </c>
      <c r="F677" s="8">
        <v>22.6965</v>
      </c>
      <c r="G677" s="8" t="s">
        <v>99</v>
      </c>
      <c r="H677" s="16">
        <v>50.32</v>
      </c>
      <c r="I677" s="8">
        <v>1.76</v>
      </c>
      <c r="J677" s="8">
        <v>13.3</v>
      </c>
      <c r="K677" s="8">
        <v>13.25</v>
      </c>
      <c r="L677" s="8">
        <v>0.23780000000000001</v>
      </c>
      <c r="M677" s="8">
        <v>6.4</v>
      </c>
      <c r="N677" s="8">
        <v>11.67</v>
      </c>
      <c r="O677" s="8">
        <v>2.2000000000000002</v>
      </c>
      <c r="P677" s="8">
        <v>0.19839999999999999</v>
      </c>
      <c r="Q677" s="8">
        <v>0.1469</v>
      </c>
      <c r="R677" s="8">
        <v>0.1016</v>
      </c>
      <c r="S677" s="8">
        <v>1.43E-2</v>
      </c>
      <c r="T677" s="8">
        <v>99.599000000000004</v>
      </c>
      <c r="U677" s="8">
        <v>48.892755519198346</v>
      </c>
      <c r="V677" s="9">
        <f t="shared" si="10"/>
        <v>406.40000000000003</v>
      </c>
    </row>
    <row r="678" spans="1:22" x14ac:dyDescent="0.2">
      <c r="A678" s="8" t="s">
        <v>816</v>
      </c>
      <c r="B678" s="8" t="s">
        <v>2</v>
      </c>
      <c r="C678" s="8" t="s">
        <v>102</v>
      </c>
      <c r="D678" s="9">
        <v>1210</v>
      </c>
      <c r="E678" s="8">
        <v>63.835472222222222</v>
      </c>
      <c r="F678" s="8">
        <v>22.6965</v>
      </c>
      <c r="G678" s="8" t="s">
        <v>99</v>
      </c>
      <c r="H678" s="16">
        <v>50.34</v>
      </c>
      <c r="I678" s="8">
        <v>1.72</v>
      </c>
      <c r="J678" s="8">
        <v>13.48</v>
      </c>
      <c r="K678" s="8">
        <v>13.14</v>
      </c>
      <c r="L678" s="8">
        <v>0.23430000000000001</v>
      </c>
      <c r="M678" s="8">
        <v>6.5</v>
      </c>
      <c r="N678" s="8">
        <v>11.74</v>
      </c>
      <c r="O678" s="8">
        <v>2.06</v>
      </c>
      <c r="P678" s="8">
        <v>0.19950000000000001</v>
      </c>
      <c r="Q678" s="8">
        <v>0.17510000000000001</v>
      </c>
      <c r="R678" s="8">
        <v>0.115</v>
      </c>
      <c r="S678" s="8">
        <v>1.4800000000000001E-2</v>
      </c>
      <c r="T678" s="8">
        <v>99.718699999999998</v>
      </c>
      <c r="U678" s="8">
        <v>49.488610450461003</v>
      </c>
      <c r="V678" s="9">
        <f t="shared" si="10"/>
        <v>460.00000000000006</v>
      </c>
    </row>
    <row r="679" spans="1:22" x14ac:dyDescent="0.2">
      <c r="A679" s="8" t="s">
        <v>817</v>
      </c>
      <c r="B679" s="8" t="s">
        <v>2</v>
      </c>
      <c r="C679" s="8" t="s">
        <v>102</v>
      </c>
      <c r="D679" s="9">
        <v>1210</v>
      </c>
      <c r="E679" s="8">
        <v>63.835472222222222</v>
      </c>
      <c r="F679" s="8">
        <v>22.6965</v>
      </c>
      <c r="G679" s="8" t="s">
        <v>99</v>
      </c>
      <c r="H679" s="16">
        <v>50.64</v>
      </c>
      <c r="I679" s="8">
        <v>1.76</v>
      </c>
      <c r="J679" s="8">
        <v>13.44</v>
      </c>
      <c r="K679" s="8">
        <v>13.25</v>
      </c>
      <c r="L679" s="8">
        <v>0.25659999999999999</v>
      </c>
      <c r="M679" s="8">
        <v>6.5</v>
      </c>
      <c r="N679" s="8">
        <v>11.83</v>
      </c>
      <c r="O679" s="8">
        <v>2.1800000000000002</v>
      </c>
      <c r="P679" s="8">
        <v>0.18509999999999999</v>
      </c>
      <c r="Q679" s="8">
        <v>0.12889999999999999</v>
      </c>
      <c r="R679" s="8">
        <v>0.10009999999999999</v>
      </c>
      <c r="S679" s="8">
        <v>1.5100000000000001E-2</v>
      </c>
      <c r="T679" s="8">
        <v>100.28579999999999</v>
      </c>
      <c r="U679" s="8">
        <v>49.280228858326389</v>
      </c>
      <c r="V679" s="9">
        <f t="shared" si="10"/>
        <v>400.4</v>
      </c>
    </row>
    <row r="680" spans="1:22" x14ac:dyDescent="0.2">
      <c r="A680" s="8" t="s">
        <v>818</v>
      </c>
      <c r="B680" s="8" t="s">
        <v>2</v>
      </c>
      <c r="C680" s="8" t="s">
        <v>102</v>
      </c>
      <c r="D680" s="9">
        <v>1210</v>
      </c>
      <c r="E680" s="8">
        <v>63.835472222222222</v>
      </c>
      <c r="F680" s="8">
        <v>22.6965</v>
      </c>
      <c r="G680" s="8" t="s">
        <v>99</v>
      </c>
      <c r="H680" s="16">
        <v>49.84</v>
      </c>
      <c r="I680" s="8">
        <v>1.84</v>
      </c>
      <c r="J680" s="8">
        <v>13.32</v>
      </c>
      <c r="K680" s="8">
        <v>13.4</v>
      </c>
      <c r="L680" s="8">
        <v>0.2198</v>
      </c>
      <c r="M680" s="8">
        <v>6.51</v>
      </c>
      <c r="N680" s="8">
        <v>11.66</v>
      </c>
      <c r="O680" s="8">
        <v>2.0699999999999998</v>
      </c>
      <c r="P680" s="8">
        <v>0.16639999999999999</v>
      </c>
      <c r="Q680" s="8">
        <v>0.18310000000000001</v>
      </c>
      <c r="R680" s="8">
        <v>9.4100000000000003E-2</v>
      </c>
      <c r="S680" s="8">
        <v>1.3299999999999999E-2</v>
      </c>
      <c r="T680" s="8">
        <v>99.316699999999997</v>
      </c>
      <c r="U680" s="8">
        <v>49.037301241978177</v>
      </c>
      <c r="V680" s="9">
        <f t="shared" si="10"/>
        <v>376.40000000000009</v>
      </c>
    </row>
    <row r="681" spans="1:22" x14ac:dyDescent="0.2">
      <c r="A681" s="8" t="s">
        <v>819</v>
      </c>
      <c r="B681" s="8" t="s">
        <v>2</v>
      </c>
      <c r="C681" s="8" t="s">
        <v>102</v>
      </c>
      <c r="D681" s="9">
        <v>1210</v>
      </c>
      <c r="E681" s="8">
        <v>63.835472222222222</v>
      </c>
      <c r="F681" s="8">
        <v>22.6965</v>
      </c>
      <c r="G681" s="8" t="s">
        <v>99</v>
      </c>
      <c r="H681" s="16">
        <v>50.06</v>
      </c>
      <c r="I681" s="8">
        <v>1.75</v>
      </c>
      <c r="J681" s="8">
        <v>13.23</v>
      </c>
      <c r="K681" s="8">
        <v>13.17</v>
      </c>
      <c r="L681" s="8">
        <v>0.2195</v>
      </c>
      <c r="M681" s="8">
        <v>6.53</v>
      </c>
      <c r="N681" s="8">
        <v>11.6</v>
      </c>
      <c r="O681" s="8">
        <v>2.2400000000000002</v>
      </c>
      <c r="P681" s="8">
        <v>0.20219999999999999</v>
      </c>
      <c r="Q681" s="8">
        <v>0.12759999999999999</v>
      </c>
      <c r="R681" s="8">
        <v>9.8299999999999998E-2</v>
      </c>
      <c r="S681" s="8">
        <v>1.4800000000000001E-2</v>
      </c>
      <c r="T681" s="8">
        <v>99.242400000000004</v>
      </c>
      <c r="U681" s="8">
        <v>49.546711628700955</v>
      </c>
      <c r="V681" s="9">
        <f t="shared" si="10"/>
        <v>393.2</v>
      </c>
    </row>
    <row r="682" spans="1:22" x14ac:dyDescent="0.2">
      <c r="A682" s="8" t="s">
        <v>820</v>
      </c>
      <c r="B682" s="8" t="s">
        <v>2</v>
      </c>
      <c r="C682" s="8" t="s">
        <v>102</v>
      </c>
      <c r="D682" s="9">
        <v>1210</v>
      </c>
      <c r="E682" s="8">
        <v>63.835472222222222</v>
      </c>
      <c r="F682" s="8">
        <v>22.6965</v>
      </c>
      <c r="G682" s="8" t="s">
        <v>99</v>
      </c>
      <c r="H682" s="16">
        <v>50.4</v>
      </c>
      <c r="I682" s="8">
        <v>1.83</v>
      </c>
      <c r="J682" s="8">
        <v>13.23</v>
      </c>
      <c r="K682" s="8">
        <v>13.33</v>
      </c>
      <c r="L682" s="8">
        <v>0.22439999999999999</v>
      </c>
      <c r="M682" s="8">
        <v>6.42</v>
      </c>
      <c r="N682" s="8">
        <v>11.67</v>
      </c>
      <c r="O682" s="8">
        <v>1.98</v>
      </c>
      <c r="P682" s="8">
        <v>0.1807</v>
      </c>
      <c r="Q682" s="8">
        <v>0.14249999999999999</v>
      </c>
      <c r="R682" s="8">
        <v>0.1114</v>
      </c>
      <c r="S682" s="8">
        <v>1.6500000000000001E-2</v>
      </c>
      <c r="T682" s="8">
        <v>99.535499999999999</v>
      </c>
      <c r="U682" s="8">
        <v>48.82030708231926</v>
      </c>
      <c r="V682" s="9">
        <f t="shared" si="10"/>
        <v>445.6</v>
      </c>
    </row>
    <row r="683" spans="1:22" x14ac:dyDescent="0.2">
      <c r="A683" s="8" t="s">
        <v>821</v>
      </c>
      <c r="B683" s="8" t="s">
        <v>2</v>
      </c>
      <c r="C683" s="8" t="s">
        <v>103</v>
      </c>
      <c r="D683" s="9">
        <v>1210</v>
      </c>
      <c r="E683" s="8">
        <v>63.829111111111118</v>
      </c>
      <c r="F683" s="8">
        <v>22.704944444444443</v>
      </c>
      <c r="G683" s="8" t="s">
        <v>99</v>
      </c>
      <c r="H683" s="16">
        <v>50.03</v>
      </c>
      <c r="I683" s="8">
        <v>1.81</v>
      </c>
      <c r="J683" s="8">
        <v>13.39</v>
      </c>
      <c r="K683" s="8">
        <v>13.41</v>
      </c>
      <c r="L683" s="8">
        <v>0.20200000000000001</v>
      </c>
      <c r="M683" s="8">
        <v>6.46</v>
      </c>
      <c r="N683" s="8">
        <v>11.5</v>
      </c>
      <c r="O683" s="8">
        <v>2.12</v>
      </c>
      <c r="P683" s="8">
        <v>0.1726</v>
      </c>
      <c r="Q683" s="8">
        <v>0.1086</v>
      </c>
      <c r="R683" s="8">
        <v>0.10009999999999999</v>
      </c>
      <c r="S683" s="8">
        <v>1.1299999999999999E-2</v>
      </c>
      <c r="T683" s="8">
        <v>99.314599999999999</v>
      </c>
      <c r="U683" s="8">
        <v>48.825994854342582</v>
      </c>
      <c r="V683" s="9">
        <f t="shared" si="10"/>
        <v>400.4</v>
      </c>
    </row>
    <row r="684" spans="1:22" x14ac:dyDescent="0.2">
      <c r="A684" s="8" t="s">
        <v>822</v>
      </c>
      <c r="B684" s="8" t="s">
        <v>2</v>
      </c>
      <c r="C684" s="8" t="s">
        <v>103</v>
      </c>
      <c r="D684" s="9">
        <v>1210</v>
      </c>
      <c r="E684" s="8">
        <v>63.829111111111118</v>
      </c>
      <c r="F684" s="8">
        <v>22.704944444444443</v>
      </c>
      <c r="G684" s="8" t="s">
        <v>99</v>
      </c>
      <c r="H684" s="16">
        <v>50.84</v>
      </c>
      <c r="I684" s="8">
        <v>1.86</v>
      </c>
      <c r="J684" s="8">
        <v>13.31</v>
      </c>
      <c r="K684" s="8">
        <v>13.39</v>
      </c>
      <c r="L684" s="8">
        <v>0.23630000000000001</v>
      </c>
      <c r="M684" s="8">
        <v>6.4</v>
      </c>
      <c r="N684" s="8">
        <v>11.37</v>
      </c>
      <c r="O684" s="8">
        <v>2.3199999999999998</v>
      </c>
      <c r="P684" s="8">
        <v>0.19239999999999999</v>
      </c>
      <c r="Q684" s="8">
        <v>0.1321</v>
      </c>
      <c r="R684" s="8">
        <v>8.3500000000000005E-2</v>
      </c>
      <c r="S684" s="8">
        <v>1.4800000000000001E-2</v>
      </c>
      <c r="T684" s="8">
        <v>100.1491</v>
      </c>
      <c r="U684" s="8">
        <v>48.63015217528099</v>
      </c>
      <c r="V684" s="9">
        <f t="shared" si="10"/>
        <v>334.00000000000006</v>
      </c>
    </row>
    <row r="685" spans="1:22" x14ac:dyDescent="0.2">
      <c r="A685" s="8" t="s">
        <v>823</v>
      </c>
      <c r="B685" s="8" t="s">
        <v>2</v>
      </c>
      <c r="C685" s="8" t="s">
        <v>103</v>
      </c>
      <c r="D685" s="9">
        <v>1210</v>
      </c>
      <c r="E685" s="8">
        <v>63.829111111111118</v>
      </c>
      <c r="F685" s="8">
        <v>22.704944444444443</v>
      </c>
      <c r="G685" s="8" t="s">
        <v>99</v>
      </c>
      <c r="H685" s="16">
        <v>49.96</v>
      </c>
      <c r="I685" s="8">
        <v>1.72</v>
      </c>
      <c r="J685" s="8">
        <v>13.25</v>
      </c>
      <c r="K685" s="8">
        <v>13.31</v>
      </c>
      <c r="L685" s="8">
        <v>0.22259999999999999</v>
      </c>
      <c r="M685" s="8">
        <v>6.27</v>
      </c>
      <c r="N685" s="8">
        <v>11.41</v>
      </c>
      <c r="O685" s="8">
        <v>2.17</v>
      </c>
      <c r="P685" s="8">
        <v>0.193</v>
      </c>
      <c r="Q685" s="8">
        <v>0.1847</v>
      </c>
      <c r="R685" s="8">
        <v>7.1300000000000002E-2</v>
      </c>
      <c r="S685" s="8">
        <v>1.3899999999999999E-2</v>
      </c>
      <c r="T685" s="8">
        <v>98.775499999999994</v>
      </c>
      <c r="U685" s="8">
        <v>48.267275706446632</v>
      </c>
      <c r="V685" s="9">
        <f t="shared" si="10"/>
        <v>285.20000000000005</v>
      </c>
    </row>
    <row r="686" spans="1:22" x14ac:dyDescent="0.2">
      <c r="A686" s="8" t="s">
        <v>824</v>
      </c>
      <c r="B686" s="8" t="s">
        <v>2</v>
      </c>
      <c r="C686" s="8" t="s">
        <v>103</v>
      </c>
      <c r="D686" s="9">
        <v>1210</v>
      </c>
      <c r="E686" s="8">
        <v>63.829111111111118</v>
      </c>
      <c r="F686" s="8">
        <v>22.704944444444443</v>
      </c>
      <c r="G686" s="8" t="s">
        <v>99</v>
      </c>
      <c r="H686" s="16">
        <v>50.44</v>
      </c>
      <c r="I686" s="8">
        <v>1.84</v>
      </c>
      <c r="J686" s="8">
        <v>13.21</v>
      </c>
      <c r="K686" s="8">
        <v>13.96</v>
      </c>
      <c r="L686" s="8">
        <v>0.2114</v>
      </c>
      <c r="M686" s="8">
        <v>6.02</v>
      </c>
      <c r="N686" s="8">
        <v>11.31</v>
      </c>
      <c r="O686" s="8">
        <v>2.23</v>
      </c>
      <c r="P686" s="8">
        <v>0.18870000000000001</v>
      </c>
      <c r="Q686" s="8">
        <v>0.19539999999999999</v>
      </c>
      <c r="R686" s="8">
        <v>8.2600000000000007E-2</v>
      </c>
      <c r="S686" s="8">
        <v>1.4200000000000001E-2</v>
      </c>
      <c r="T686" s="8">
        <v>99.702299999999994</v>
      </c>
      <c r="U686" s="8">
        <v>46.06549387519042</v>
      </c>
      <c r="V686" s="9">
        <f t="shared" si="10"/>
        <v>330.40000000000009</v>
      </c>
    </row>
    <row r="687" spans="1:22" x14ac:dyDescent="0.2">
      <c r="A687" s="8" t="s">
        <v>825</v>
      </c>
      <c r="B687" s="8" t="s">
        <v>2</v>
      </c>
      <c r="C687" s="8" t="s">
        <v>103</v>
      </c>
      <c r="D687" s="9">
        <v>1210</v>
      </c>
      <c r="E687" s="8">
        <v>63.829111111111118</v>
      </c>
      <c r="F687" s="8">
        <v>22.704944444444443</v>
      </c>
      <c r="G687" s="8" t="s">
        <v>99</v>
      </c>
      <c r="H687" s="16">
        <v>50.19</v>
      </c>
      <c r="I687" s="8">
        <v>1.76</v>
      </c>
      <c r="J687" s="8">
        <v>13.39</v>
      </c>
      <c r="K687" s="8">
        <v>13.57</v>
      </c>
      <c r="L687" s="8">
        <v>0.26750000000000002</v>
      </c>
      <c r="M687" s="8">
        <v>6.63</v>
      </c>
      <c r="N687" s="8">
        <v>11.46</v>
      </c>
      <c r="O687" s="8">
        <v>2.13</v>
      </c>
      <c r="P687" s="8">
        <v>0.1928</v>
      </c>
      <c r="Q687" s="8">
        <v>0.16980000000000001</v>
      </c>
      <c r="R687" s="8">
        <v>8.2600000000000007E-2</v>
      </c>
      <c r="S687" s="8">
        <v>1.2999999999999999E-2</v>
      </c>
      <c r="T687" s="8">
        <v>99.855699999999999</v>
      </c>
      <c r="U687" s="8">
        <v>49.178720652547966</v>
      </c>
      <c r="V687" s="9">
        <f t="shared" si="10"/>
        <v>330.40000000000009</v>
      </c>
    </row>
    <row r="688" spans="1:22" x14ac:dyDescent="0.2">
      <c r="A688" s="8" t="s">
        <v>826</v>
      </c>
      <c r="B688" s="8" t="s">
        <v>2</v>
      </c>
      <c r="C688" s="8" t="s">
        <v>103</v>
      </c>
      <c r="D688" s="9">
        <v>1210</v>
      </c>
      <c r="E688" s="8">
        <v>63.829111111111118</v>
      </c>
      <c r="F688" s="8">
        <v>22.704944444444443</v>
      </c>
      <c r="G688" s="8" t="s">
        <v>99</v>
      </c>
      <c r="H688" s="16">
        <v>50.19</v>
      </c>
      <c r="I688" s="8">
        <v>1.77</v>
      </c>
      <c r="J688" s="8">
        <v>13.39</v>
      </c>
      <c r="K688" s="8">
        <v>13.21</v>
      </c>
      <c r="L688" s="8">
        <v>0.217</v>
      </c>
      <c r="M688" s="8">
        <v>6.3</v>
      </c>
      <c r="N688" s="8">
        <v>11.45</v>
      </c>
      <c r="O688" s="8">
        <v>2.1</v>
      </c>
      <c r="P688" s="8">
        <v>0.18779999999999999</v>
      </c>
      <c r="Q688" s="8">
        <v>0.13919999999999999</v>
      </c>
      <c r="R688" s="8">
        <v>6.7400000000000002E-2</v>
      </c>
      <c r="S688" s="8">
        <v>1.44E-2</v>
      </c>
      <c r="T688" s="8">
        <v>99.035799999999995</v>
      </c>
      <c r="U688" s="8">
        <v>48.574837532006782</v>
      </c>
      <c r="V688" s="9">
        <f t="shared" si="10"/>
        <v>269.60000000000002</v>
      </c>
    </row>
    <row r="689" spans="1:22" x14ac:dyDescent="0.2">
      <c r="A689" s="8" t="s">
        <v>827</v>
      </c>
      <c r="B689" s="8" t="s">
        <v>2</v>
      </c>
      <c r="C689" s="8" t="s">
        <v>103</v>
      </c>
      <c r="D689" s="9">
        <v>1210</v>
      </c>
      <c r="E689" s="8">
        <v>63.829111111111118</v>
      </c>
      <c r="F689" s="8">
        <v>22.704944444444443</v>
      </c>
      <c r="G689" s="8" t="s">
        <v>99</v>
      </c>
      <c r="H689" s="16">
        <v>50.18</v>
      </c>
      <c r="I689" s="8">
        <v>1.8</v>
      </c>
      <c r="J689" s="8">
        <v>13.38</v>
      </c>
      <c r="K689" s="8">
        <v>13.34</v>
      </c>
      <c r="L689" s="8">
        <v>0.2329</v>
      </c>
      <c r="M689" s="8">
        <v>6.46</v>
      </c>
      <c r="N689" s="8">
        <v>11.49</v>
      </c>
      <c r="O689" s="8">
        <v>2.15</v>
      </c>
      <c r="P689" s="8">
        <v>0.1827</v>
      </c>
      <c r="Q689" s="8">
        <v>0.17649999999999999</v>
      </c>
      <c r="R689" s="8">
        <v>6.7100000000000007E-2</v>
      </c>
      <c r="S689" s="8">
        <v>1.0200000000000001E-2</v>
      </c>
      <c r="T689" s="8">
        <v>99.469399999999993</v>
      </c>
      <c r="U689" s="8">
        <v>48.956771876501122</v>
      </c>
      <c r="V689" s="9">
        <f t="shared" si="10"/>
        <v>268.40000000000003</v>
      </c>
    </row>
    <row r="690" spans="1:22" x14ac:dyDescent="0.2">
      <c r="A690" s="8" t="s">
        <v>828</v>
      </c>
      <c r="B690" s="8" t="s">
        <v>2</v>
      </c>
      <c r="C690" s="8" t="s">
        <v>103</v>
      </c>
      <c r="D690" s="9">
        <v>1210</v>
      </c>
      <c r="E690" s="8">
        <v>63.829111111111118</v>
      </c>
      <c r="F690" s="8">
        <v>22.704944444444443</v>
      </c>
      <c r="G690" s="8" t="s">
        <v>99</v>
      </c>
      <c r="H690" s="16">
        <v>50.45</v>
      </c>
      <c r="I690" s="8">
        <v>1.6540999999999999</v>
      </c>
      <c r="J690" s="8">
        <v>13.67</v>
      </c>
      <c r="K690" s="8">
        <v>12.58</v>
      </c>
      <c r="L690" s="8">
        <v>0.2082</v>
      </c>
      <c r="M690" s="8">
        <v>6.63</v>
      </c>
      <c r="N690" s="8">
        <v>11.68</v>
      </c>
      <c r="O690" s="8">
        <v>2.1800000000000002</v>
      </c>
      <c r="P690" s="8">
        <v>0.1699</v>
      </c>
      <c r="Q690" s="8">
        <v>0.16930000000000001</v>
      </c>
      <c r="R690" s="8">
        <v>9.5799999999999996E-2</v>
      </c>
      <c r="S690" s="8">
        <v>1.26E-2</v>
      </c>
      <c r="T690" s="8">
        <v>99.499899999999997</v>
      </c>
      <c r="U690" s="8">
        <v>51.072312898630777</v>
      </c>
      <c r="V690" s="9">
        <f t="shared" si="10"/>
        <v>383.2</v>
      </c>
    </row>
    <row r="691" spans="1:22" x14ac:dyDescent="0.2">
      <c r="A691" s="8" t="s">
        <v>829</v>
      </c>
      <c r="B691" s="8" t="s">
        <v>2</v>
      </c>
      <c r="C691" s="8" t="s">
        <v>103</v>
      </c>
      <c r="D691" s="9">
        <v>1210</v>
      </c>
      <c r="E691" s="8">
        <v>63.829111111111118</v>
      </c>
      <c r="F691" s="8">
        <v>22.704944444444443</v>
      </c>
      <c r="G691" s="8" t="s">
        <v>99</v>
      </c>
      <c r="H691" s="16">
        <v>50.61</v>
      </c>
      <c r="I691" s="8">
        <v>1.91</v>
      </c>
      <c r="J691" s="8">
        <v>13.44</v>
      </c>
      <c r="K691" s="8">
        <v>13.43</v>
      </c>
      <c r="L691" s="8">
        <v>0.23749999999999999</v>
      </c>
      <c r="M691" s="8">
        <v>6.42</v>
      </c>
      <c r="N691" s="8">
        <v>11.6</v>
      </c>
      <c r="O691" s="8">
        <v>2.17</v>
      </c>
      <c r="P691" s="8">
        <v>0.18029999999999999</v>
      </c>
      <c r="Q691" s="8">
        <v>0.16819999999999999</v>
      </c>
      <c r="R691" s="8">
        <v>7.3999999999999996E-2</v>
      </c>
      <c r="S691" s="8">
        <v>1.5100000000000001E-2</v>
      </c>
      <c r="T691" s="8">
        <v>100.2551</v>
      </c>
      <c r="U691" s="8">
        <v>48.633581518358532</v>
      </c>
      <c r="V691" s="9">
        <f t="shared" si="10"/>
        <v>296</v>
      </c>
    </row>
    <row r="692" spans="1:22" x14ac:dyDescent="0.2">
      <c r="A692" s="8" t="s">
        <v>830</v>
      </c>
      <c r="B692" s="8" t="s">
        <v>2</v>
      </c>
      <c r="C692" s="8" t="s">
        <v>103</v>
      </c>
      <c r="D692" s="9">
        <v>1210</v>
      </c>
      <c r="E692" s="8">
        <v>63.829111111111118</v>
      </c>
      <c r="F692" s="8">
        <v>22.704944444444443</v>
      </c>
      <c r="G692" s="8" t="s">
        <v>99</v>
      </c>
      <c r="H692" s="16">
        <v>49.98</v>
      </c>
      <c r="I692" s="8">
        <v>1.68</v>
      </c>
      <c r="J692" s="8">
        <v>13.61</v>
      </c>
      <c r="K692" s="8">
        <v>12.86</v>
      </c>
      <c r="L692" s="8">
        <v>0.23449999999999999</v>
      </c>
      <c r="M692" s="8">
        <v>6.58</v>
      </c>
      <c r="N692" s="8">
        <v>11.48</v>
      </c>
      <c r="O692" s="8">
        <v>2.1800000000000002</v>
      </c>
      <c r="P692" s="8">
        <v>0.1729</v>
      </c>
      <c r="Q692" s="8">
        <v>0.1477</v>
      </c>
      <c r="R692" s="8">
        <v>8.5500000000000007E-2</v>
      </c>
      <c r="S692" s="8">
        <v>1.2800000000000001E-2</v>
      </c>
      <c r="T692" s="8">
        <v>99.023399999999995</v>
      </c>
      <c r="U692" s="8">
        <v>50.332884266173629</v>
      </c>
      <c r="V692" s="9">
        <f t="shared" si="10"/>
        <v>342</v>
      </c>
    </row>
    <row r="693" spans="1:22" x14ac:dyDescent="0.2">
      <c r="A693" s="8" t="s">
        <v>831</v>
      </c>
      <c r="B693" s="8" t="s">
        <v>2</v>
      </c>
      <c r="C693" s="8" t="s">
        <v>104</v>
      </c>
      <c r="D693" s="9">
        <v>1210</v>
      </c>
      <c r="E693" s="8">
        <v>63.826888888888895</v>
      </c>
      <c r="F693" s="8">
        <v>22.711194444444445</v>
      </c>
      <c r="G693" s="8" t="s">
        <v>99</v>
      </c>
      <c r="H693" s="16">
        <v>50.17</v>
      </c>
      <c r="I693" s="8">
        <v>1.74</v>
      </c>
      <c r="J693" s="8">
        <v>13.77</v>
      </c>
      <c r="K693" s="8">
        <v>12.97</v>
      </c>
      <c r="L693" s="8">
        <v>0.24709999999999999</v>
      </c>
      <c r="M693" s="8">
        <v>6.59</v>
      </c>
      <c r="N693" s="8">
        <v>11.53</v>
      </c>
      <c r="O693" s="8">
        <v>2.04</v>
      </c>
      <c r="P693" s="8">
        <v>0.18029999999999999</v>
      </c>
      <c r="Q693" s="8">
        <v>0.17030000000000001</v>
      </c>
      <c r="R693" s="8">
        <v>0.1009</v>
      </c>
      <c r="S693" s="8">
        <v>1.8700000000000001E-2</v>
      </c>
      <c r="T693" s="8">
        <v>99.527299999999997</v>
      </c>
      <c r="U693" s="8">
        <v>50.157921750971703</v>
      </c>
      <c r="V693" s="9">
        <f t="shared" si="10"/>
        <v>403.60000000000008</v>
      </c>
    </row>
    <row r="694" spans="1:22" x14ac:dyDescent="0.2">
      <c r="A694" s="8" t="s">
        <v>832</v>
      </c>
      <c r="B694" s="8" t="s">
        <v>2</v>
      </c>
      <c r="C694" s="8" t="s">
        <v>104</v>
      </c>
      <c r="D694" s="9">
        <v>1210</v>
      </c>
      <c r="E694" s="8">
        <v>63.826888888888895</v>
      </c>
      <c r="F694" s="8">
        <v>22.711194444444445</v>
      </c>
      <c r="G694" s="8" t="s">
        <v>99</v>
      </c>
      <c r="H694" s="16">
        <v>50.47</v>
      </c>
      <c r="I694" s="8">
        <v>1.67</v>
      </c>
      <c r="J694" s="8">
        <v>13.54</v>
      </c>
      <c r="K694" s="8">
        <v>13.18</v>
      </c>
      <c r="L694" s="8">
        <v>0.20200000000000001</v>
      </c>
      <c r="M694" s="8">
        <v>6.58</v>
      </c>
      <c r="N694" s="8">
        <v>11.68</v>
      </c>
      <c r="O694" s="8">
        <v>2.0299999999999998</v>
      </c>
      <c r="P694" s="8">
        <v>0.18870000000000001</v>
      </c>
      <c r="Q694" s="8">
        <v>0.2109</v>
      </c>
      <c r="R694" s="8">
        <v>9.5600000000000004E-2</v>
      </c>
      <c r="S694" s="8">
        <v>1.5100000000000001E-2</v>
      </c>
      <c r="T694" s="8">
        <v>99.862300000000005</v>
      </c>
      <c r="U694" s="8">
        <v>49.718421904780669</v>
      </c>
      <c r="V694" s="9">
        <f t="shared" si="10"/>
        <v>382.40000000000003</v>
      </c>
    </row>
    <row r="695" spans="1:22" x14ac:dyDescent="0.2">
      <c r="A695" s="8" t="s">
        <v>833</v>
      </c>
      <c r="B695" s="8" t="s">
        <v>2</v>
      </c>
      <c r="C695" s="8" t="s">
        <v>104</v>
      </c>
      <c r="D695" s="9">
        <v>1210</v>
      </c>
      <c r="E695" s="8">
        <v>63.826888888888895</v>
      </c>
      <c r="F695" s="8">
        <v>22.711194444444445</v>
      </c>
      <c r="G695" s="8" t="s">
        <v>99</v>
      </c>
      <c r="H695" s="16">
        <v>50.17</v>
      </c>
      <c r="I695" s="8">
        <v>1.79</v>
      </c>
      <c r="J695" s="8">
        <v>13.68</v>
      </c>
      <c r="K695" s="8">
        <v>13.61</v>
      </c>
      <c r="L695" s="8">
        <v>0.21079999999999999</v>
      </c>
      <c r="M695" s="8">
        <v>6.47</v>
      </c>
      <c r="N695" s="8">
        <v>11.5</v>
      </c>
      <c r="O695" s="8">
        <v>2.0699999999999998</v>
      </c>
      <c r="P695" s="8">
        <v>0.17949999999999999</v>
      </c>
      <c r="Q695" s="8">
        <v>0.1656</v>
      </c>
      <c r="R695" s="8">
        <v>9.35E-2</v>
      </c>
      <c r="S695" s="8">
        <v>1.18E-2</v>
      </c>
      <c r="T695" s="8">
        <v>99.9512</v>
      </c>
      <c r="U695" s="8">
        <v>48.494800760640672</v>
      </c>
      <c r="V695" s="9">
        <f t="shared" si="10"/>
        <v>374</v>
      </c>
    </row>
    <row r="696" spans="1:22" x14ac:dyDescent="0.2">
      <c r="A696" s="8" t="s">
        <v>834</v>
      </c>
      <c r="B696" s="8" t="s">
        <v>2</v>
      </c>
      <c r="C696" s="8" t="s">
        <v>104</v>
      </c>
      <c r="D696" s="9">
        <v>1210</v>
      </c>
      <c r="E696" s="8">
        <v>63.826888888888895</v>
      </c>
      <c r="F696" s="8">
        <v>22.711194444444445</v>
      </c>
      <c r="G696" s="8" t="s">
        <v>99</v>
      </c>
      <c r="H696" s="16">
        <v>50.03</v>
      </c>
      <c r="I696" s="8">
        <v>1.74</v>
      </c>
      <c r="J696" s="8">
        <v>13.64</v>
      </c>
      <c r="K696" s="8">
        <v>13.4</v>
      </c>
      <c r="L696" s="8">
        <v>0.2379</v>
      </c>
      <c r="M696" s="8">
        <v>6.53</v>
      </c>
      <c r="N696" s="8">
        <v>11.54</v>
      </c>
      <c r="O696" s="8">
        <v>2.19</v>
      </c>
      <c r="P696" s="8">
        <v>0.18859999999999999</v>
      </c>
      <c r="Q696" s="8">
        <v>0.20949999999999999</v>
      </c>
      <c r="R696" s="8">
        <v>8.6599999999999996E-2</v>
      </c>
      <c r="S696" s="8">
        <v>1.23E-2</v>
      </c>
      <c r="T696" s="8">
        <v>99.804900000000004</v>
      </c>
      <c r="U696" s="8">
        <v>49.113962193281985</v>
      </c>
      <c r="V696" s="9">
        <f t="shared" si="10"/>
        <v>346.4</v>
      </c>
    </row>
    <row r="697" spans="1:22" x14ac:dyDescent="0.2">
      <c r="A697" s="8" t="s">
        <v>835</v>
      </c>
      <c r="B697" s="8" t="s">
        <v>2</v>
      </c>
      <c r="C697" s="8" t="s">
        <v>104</v>
      </c>
      <c r="D697" s="9">
        <v>1210</v>
      </c>
      <c r="E697" s="8">
        <v>63.826888888888895</v>
      </c>
      <c r="F697" s="8">
        <v>22.711194444444445</v>
      </c>
      <c r="G697" s="8" t="s">
        <v>99</v>
      </c>
      <c r="H697" s="16">
        <v>50.13</v>
      </c>
      <c r="I697" s="8">
        <v>1.82</v>
      </c>
      <c r="J697" s="8">
        <v>13.53</v>
      </c>
      <c r="K697" s="8">
        <v>13.33</v>
      </c>
      <c r="L697" s="8">
        <v>0.1736</v>
      </c>
      <c r="M697" s="8">
        <v>6.49</v>
      </c>
      <c r="N697" s="8">
        <v>11.57</v>
      </c>
      <c r="O697" s="8">
        <v>2.17</v>
      </c>
      <c r="P697" s="8">
        <v>0.21740000000000001</v>
      </c>
      <c r="Q697" s="8">
        <v>0.16120000000000001</v>
      </c>
      <c r="R697" s="8">
        <v>0.1123</v>
      </c>
      <c r="S697" s="8">
        <v>1.32E-2</v>
      </c>
      <c r="T697" s="8">
        <v>99.717699999999994</v>
      </c>
      <c r="U697" s="8">
        <v>49.09129850104803</v>
      </c>
      <c r="V697" s="9">
        <f t="shared" si="10"/>
        <v>449.2</v>
      </c>
    </row>
    <row r="698" spans="1:22" x14ac:dyDescent="0.2">
      <c r="A698" s="8" t="s">
        <v>836</v>
      </c>
      <c r="B698" s="8" t="s">
        <v>2</v>
      </c>
      <c r="C698" s="8" t="s">
        <v>104</v>
      </c>
      <c r="D698" s="9">
        <v>1210</v>
      </c>
      <c r="E698" s="8">
        <v>63.826888888888895</v>
      </c>
      <c r="F698" s="8">
        <v>22.711194444444445</v>
      </c>
      <c r="G698" s="8" t="s">
        <v>99</v>
      </c>
      <c r="H698" s="16">
        <v>50.15</v>
      </c>
      <c r="I698" s="8">
        <v>1.73</v>
      </c>
      <c r="J698" s="8">
        <v>13.62</v>
      </c>
      <c r="K698" s="8">
        <v>12.99</v>
      </c>
      <c r="L698" s="8">
        <v>0.24360000000000001</v>
      </c>
      <c r="M698" s="8">
        <v>6.69</v>
      </c>
      <c r="N698" s="8">
        <v>11.5</v>
      </c>
      <c r="O698" s="8">
        <v>2.25</v>
      </c>
      <c r="P698" s="8">
        <v>0.17510000000000001</v>
      </c>
      <c r="Q698" s="8">
        <v>0.14929999999999999</v>
      </c>
      <c r="R698" s="8">
        <v>9.1300000000000006E-2</v>
      </c>
      <c r="S698" s="8">
        <v>1.2800000000000001E-2</v>
      </c>
      <c r="T698" s="8">
        <v>99.602099999999993</v>
      </c>
      <c r="U698" s="8">
        <v>50.495898347074679</v>
      </c>
      <c r="V698" s="9">
        <f t="shared" si="10"/>
        <v>365.20000000000005</v>
      </c>
    </row>
    <row r="699" spans="1:22" x14ac:dyDescent="0.2">
      <c r="A699" s="8" t="s">
        <v>837</v>
      </c>
      <c r="B699" s="8" t="s">
        <v>2</v>
      </c>
      <c r="C699" s="8" t="s">
        <v>104</v>
      </c>
      <c r="D699" s="9">
        <v>1210</v>
      </c>
      <c r="E699" s="8">
        <v>63.826888888888895</v>
      </c>
      <c r="F699" s="8">
        <v>22.711194444444445</v>
      </c>
      <c r="G699" s="8" t="s">
        <v>99</v>
      </c>
      <c r="H699" s="16">
        <v>50.47</v>
      </c>
      <c r="I699" s="8">
        <v>1.72</v>
      </c>
      <c r="J699" s="8">
        <v>13.73</v>
      </c>
      <c r="K699" s="8">
        <v>13.17</v>
      </c>
      <c r="L699" s="8">
        <v>0.22750000000000001</v>
      </c>
      <c r="M699" s="8">
        <v>6.7</v>
      </c>
      <c r="N699" s="8">
        <v>11.63</v>
      </c>
      <c r="O699" s="8">
        <v>2.15</v>
      </c>
      <c r="P699" s="8">
        <v>0.1837</v>
      </c>
      <c r="Q699" s="8">
        <v>0.1278</v>
      </c>
      <c r="R699" s="8">
        <v>0.1094</v>
      </c>
      <c r="S699" s="8">
        <v>1.44E-2</v>
      </c>
      <c r="T699" s="8">
        <v>100.2328</v>
      </c>
      <c r="U699" s="8">
        <v>50.189212884271662</v>
      </c>
      <c r="V699" s="9">
        <f t="shared" si="10"/>
        <v>437.6</v>
      </c>
    </row>
    <row r="700" spans="1:22" x14ac:dyDescent="0.2">
      <c r="A700" s="8" t="s">
        <v>838</v>
      </c>
      <c r="B700" s="8" t="s">
        <v>2</v>
      </c>
      <c r="C700" s="8" t="s">
        <v>104</v>
      </c>
      <c r="D700" s="9">
        <v>1210</v>
      </c>
      <c r="E700" s="8">
        <v>63.826888888888895</v>
      </c>
      <c r="F700" s="8">
        <v>22.711194444444445</v>
      </c>
      <c r="G700" s="8" t="s">
        <v>99</v>
      </c>
      <c r="H700" s="16">
        <v>50.53</v>
      </c>
      <c r="I700" s="8">
        <v>1.77</v>
      </c>
      <c r="J700" s="8">
        <v>13.53</v>
      </c>
      <c r="K700" s="8">
        <v>13.45</v>
      </c>
      <c r="L700" s="8">
        <v>0.19980000000000001</v>
      </c>
      <c r="M700" s="8">
        <v>6.49</v>
      </c>
      <c r="N700" s="8">
        <v>11.33</v>
      </c>
      <c r="O700" s="8">
        <v>2.2000000000000002</v>
      </c>
      <c r="P700" s="8">
        <v>0.19389999999999999</v>
      </c>
      <c r="Q700" s="8">
        <v>0.156</v>
      </c>
      <c r="R700" s="8">
        <v>8.5800000000000001E-2</v>
      </c>
      <c r="S700" s="8">
        <v>1.3899999999999999E-2</v>
      </c>
      <c r="T700" s="8">
        <v>99.949399999999997</v>
      </c>
      <c r="U700" s="8">
        <v>48.86734294440852</v>
      </c>
      <c r="V700" s="9">
        <f t="shared" si="10"/>
        <v>343.20000000000005</v>
      </c>
    </row>
    <row r="701" spans="1:22" x14ac:dyDescent="0.2">
      <c r="A701" s="8" t="s">
        <v>839</v>
      </c>
      <c r="B701" s="8" t="s">
        <v>2</v>
      </c>
      <c r="C701" s="8" t="s">
        <v>104</v>
      </c>
      <c r="D701" s="9">
        <v>1210</v>
      </c>
      <c r="E701" s="8">
        <v>63.826888888888895</v>
      </c>
      <c r="F701" s="8">
        <v>22.711194444444445</v>
      </c>
      <c r="G701" s="8" t="s">
        <v>99</v>
      </c>
      <c r="H701" s="16">
        <v>49.94</v>
      </c>
      <c r="I701" s="8">
        <v>1.69</v>
      </c>
      <c r="J701" s="8">
        <v>13.45</v>
      </c>
      <c r="K701" s="8">
        <v>13.21</v>
      </c>
      <c r="L701" s="8">
        <v>0.19739999999999999</v>
      </c>
      <c r="M701" s="8">
        <v>6.43</v>
      </c>
      <c r="N701" s="8">
        <v>11.42</v>
      </c>
      <c r="O701" s="8">
        <v>2.04</v>
      </c>
      <c r="P701" s="8">
        <v>0.17749999999999999</v>
      </c>
      <c r="Q701" s="8">
        <v>0.1915</v>
      </c>
      <c r="R701" s="8">
        <v>8.6800000000000002E-2</v>
      </c>
      <c r="S701" s="8">
        <v>1.3100000000000001E-2</v>
      </c>
      <c r="T701" s="8">
        <v>98.846299999999999</v>
      </c>
      <c r="U701" s="8">
        <v>49.085176117323179</v>
      </c>
      <c r="V701" s="9">
        <f t="shared" si="10"/>
        <v>347.2</v>
      </c>
    </row>
    <row r="702" spans="1:22" x14ac:dyDescent="0.2">
      <c r="A702" s="8" t="s">
        <v>840</v>
      </c>
      <c r="B702" s="8" t="s">
        <v>2</v>
      </c>
      <c r="C702" s="8" t="s">
        <v>104</v>
      </c>
      <c r="D702" s="9">
        <v>1210</v>
      </c>
      <c r="E702" s="8">
        <v>63.826888888888895</v>
      </c>
      <c r="F702" s="8">
        <v>22.711194444444445</v>
      </c>
      <c r="G702" s="8" t="s">
        <v>99</v>
      </c>
      <c r="H702" s="16">
        <v>50.6</v>
      </c>
      <c r="I702" s="8">
        <v>1.75</v>
      </c>
      <c r="J702" s="8">
        <v>13.65</v>
      </c>
      <c r="K702" s="8">
        <v>13.04</v>
      </c>
      <c r="L702" s="8">
        <v>0.21820000000000001</v>
      </c>
      <c r="M702" s="8">
        <v>6.56</v>
      </c>
      <c r="N702" s="8">
        <v>11.45</v>
      </c>
      <c r="O702" s="8">
        <v>2.14</v>
      </c>
      <c r="P702" s="8">
        <v>0.1812</v>
      </c>
      <c r="Q702" s="8">
        <v>0.1948</v>
      </c>
      <c r="R702" s="8">
        <v>0.1167</v>
      </c>
      <c r="S702" s="8">
        <v>1.2200000000000001E-2</v>
      </c>
      <c r="T702" s="8">
        <v>99.9131</v>
      </c>
      <c r="U702" s="8">
        <v>49.909289782407342</v>
      </c>
      <c r="V702" s="9">
        <f t="shared" si="10"/>
        <v>466.8</v>
      </c>
    </row>
    <row r="703" spans="1:22" x14ac:dyDescent="0.2">
      <c r="A703" s="8" t="s">
        <v>1064</v>
      </c>
      <c r="B703" s="8" t="s">
        <v>2</v>
      </c>
      <c r="C703" s="8" t="s">
        <v>105</v>
      </c>
      <c r="D703" s="9">
        <v>1210</v>
      </c>
      <c r="E703" s="8">
        <v>63.82416666666667</v>
      </c>
      <c r="F703" s="8">
        <v>22.715694444444445</v>
      </c>
      <c r="G703" s="8" t="s">
        <v>99</v>
      </c>
      <c r="H703" s="16">
        <v>50.52</v>
      </c>
      <c r="I703" s="8">
        <v>1.5994999999999999</v>
      </c>
      <c r="J703" s="8">
        <v>13.71</v>
      </c>
      <c r="K703" s="8">
        <v>12.88</v>
      </c>
      <c r="L703" s="8">
        <v>0.23280000000000001</v>
      </c>
      <c r="M703" s="8">
        <v>6.77</v>
      </c>
      <c r="N703" s="8">
        <v>11.68</v>
      </c>
      <c r="O703" s="8">
        <v>1.54</v>
      </c>
      <c r="P703" s="8">
        <v>0.1696</v>
      </c>
      <c r="Q703" s="8">
        <v>0.1956</v>
      </c>
      <c r="R703" s="8">
        <v>9.6600000000000005E-2</v>
      </c>
      <c r="S703" s="8">
        <v>1.1299999999999999E-2</v>
      </c>
      <c r="T703" s="8">
        <v>99.4054</v>
      </c>
      <c r="U703" s="8">
        <v>51.005562074179942</v>
      </c>
      <c r="V703" s="9">
        <f t="shared" si="10"/>
        <v>386.40000000000009</v>
      </c>
    </row>
    <row r="704" spans="1:22" x14ac:dyDescent="0.2">
      <c r="A704" s="8" t="s">
        <v>1065</v>
      </c>
      <c r="B704" s="8" t="s">
        <v>2</v>
      </c>
      <c r="C704" s="8" t="s">
        <v>105</v>
      </c>
      <c r="D704" s="9">
        <v>1210</v>
      </c>
      <c r="E704" s="8">
        <v>63.82416666666667</v>
      </c>
      <c r="F704" s="8">
        <v>22.715694444444445</v>
      </c>
      <c r="G704" s="8" t="s">
        <v>99</v>
      </c>
      <c r="H704" s="16">
        <v>50.7</v>
      </c>
      <c r="I704" s="8">
        <v>1.68</v>
      </c>
      <c r="J704" s="8">
        <v>13.85</v>
      </c>
      <c r="K704" s="8">
        <v>12.87</v>
      </c>
      <c r="L704" s="8">
        <v>0.18770000000000001</v>
      </c>
      <c r="M704" s="8">
        <v>6.99</v>
      </c>
      <c r="N704" s="8">
        <v>11.83</v>
      </c>
      <c r="O704" s="8">
        <v>1.96</v>
      </c>
      <c r="P704" s="8">
        <v>0.18149999999999999</v>
      </c>
      <c r="Q704" s="8">
        <v>0.15160000000000001</v>
      </c>
      <c r="R704" s="8">
        <v>0.1061</v>
      </c>
      <c r="S704" s="8">
        <v>1.5100000000000001E-2</v>
      </c>
      <c r="T704" s="8">
        <v>100.52200000000001</v>
      </c>
      <c r="U704" s="8">
        <v>51.823792396765782</v>
      </c>
      <c r="V704" s="9">
        <f t="shared" si="10"/>
        <v>424.40000000000003</v>
      </c>
    </row>
    <row r="705" spans="1:22" x14ac:dyDescent="0.2">
      <c r="A705" s="8" t="s">
        <v>1066</v>
      </c>
      <c r="B705" s="8" t="s">
        <v>2</v>
      </c>
      <c r="C705" s="8" t="s">
        <v>105</v>
      </c>
      <c r="D705" s="9">
        <v>1210</v>
      </c>
      <c r="E705" s="8">
        <v>63.82416666666667</v>
      </c>
      <c r="F705" s="8">
        <v>22.715694444444445</v>
      </c>
      <c r="G705" s="8" t="s">
        <v>99</v>
      </c>
      <c r="H705" s="16">
        <v>49.88</v>
      </c>
      <c r="I705" s="8">
        <v>1.73</v>
      </c>
      <c r="J705" s="8">
        <v>13.28</v>
      </c>
      <c r="K705" s="8">
        <v>12.7</v>
      </c>
      <c r="L705" s="8">
        <v>0.21129999999999999</v>
      </c>
      <c r="M705" s="8">
        <v>6.7</v>
      </c>
      <c r="N705" s="8">
        <v>11.53</v>
      </c>
      <c r="O705" s="8">
        <v>2.15</v>
      </c>
      <c r="P705" s="8">
        <v>0.1923</v>
      </c>
      <c r="Q705" s="8">
        <v>0.15609999999999999</v>
      </c>
      <c r="R705" s="8">
        <v>9.0200000000000002E-2</v>
      </c>
      <c r="S705" s="8">
        <v>1.32E-2</v>
      </c>
      <c r="T705" s="8">
        <v>98.633099999999999</v>
      </c>
      <c r="U705" s="8">
        <v>51.097525522071663</v>
      </c>
      <c r="V705" s="9">
        <f t="shared" si="10"/>
        <v>360.8</v>
      </c>
    </row>
    <row r="706" spans="1:22" x14ac:dyDescent="0.2">
      <c r="A706" s="8" t="s">
        <v>1067</v>
      </c>
      <c r="B706" s="8" t="s">
        <v>2</v>
      </c>
      <c r="C706" s="8" t="s">
        <v>105</v>
      </c>
      <c r="D706" s="9">
        <v>1210</v>
      </c>
      <c r="E706" s="8">
        <v>63.82416666666667</v>
      </c>
      <c r="F706" s="8">
        <v>22.715694444444445</v>
      </c>
      <c r="G706" s="8" t="s">
        <v>99</v>
      </c>
      <c r="H706" s="16">
        <v>50.36</v>
      </c>
      <c r="I706" s="8">
        <v>1.71</v>
      </c>
      <c r="J706" s="8">
        <v>13.47</v>
      </c>
      <c r="K706" s="8">
        <v>13.09</v>
      </c>
      <c r="L706" s="8">
        <v>0.23930000000000001</v>
      </c>
      <c r="M706" s="8">
        <v>6.78</v>
      </c>
      <c r="N706" s="8">
        <v>11.68</v>
      </c>
      <c r="O706" s="8">
        <v>2.08</v>
      </c>
      <c r="P706" s="8">
        <v>0.17469999999999999</v>
      </c>
      <c r="Q706" s="8">
        <v>0.14810000000000001</v>
      </c>
      <c r="R706" s="8">
        <v>8.5500000000000007E-2</v>
      </c>
      <c r="S706" s="8">
        <v>1.2200000000000001E-2</v>
      </c>
      <c r="T706" s="8">
        <v>99.829800000000006</v>
      </c>
      <c r="U706" s="8">
        <v>50.63824190354616</v>
      </c>
      <c r="V706" s="9">
        <f t="shared" si="10"/>
        <v>342</v>
      </c>
    </row>
    <row r="707" spans="1:22" x14ac:dyDescent="0.2">
      <c r="A707" s="8" t="s">
        <v>1068</v>
      </c>
      <c r="B707" s="8" t="s">
        <v>2</v>
      </c>
      <c r="C707" s="8" t="s">
        <v>105</v>
      </c>
      <c r="D707" s="9">
        <v>1210</v>
      </c>
      <c r="E707" s="8">
        <v>63.82416666666667</v>
      </c>
      <c r="F707" s="8">
        <v>22.715694444444445</v>
      </c>
      <c r="G707" s="8" t="s">
        <v>99</v>
      </c>
      <c r="H707" s="16">
        <v>50.46</v>
      </c>
      <c r="I707" s="8">
        <v>1.67</v>
      </c>
      <c r="J707" s="8">
        <v>13.92</v>
      </c>
      <c r="K707" s="8">
        <v>12.7</v>
      </c>
      <c r="L707" s="8">
        <v>0.18509999999999999</v>
      </c>
      <c r="M707" s="8">
        <v>6.79</v>
      </c>
      <c r="N707" s="8">
        <v>11.85</v>
      </c>
      <c r="O707" s="8">
        <v>1.58</v>
      </c>
      <c r="P707" s="8">
        <v>0.19489999999999999</v>
      </c>
      <c r="Q707" s="8">
        <v>0.14940000000000001</v>
      </c>
      <c r="R707" s="8">
        <v>7.8E-2</v>
      </c>
      <c r="S707" s="8">
        <v>1.12E-2</v>
      </c>
      <c r="T707" s="8">
        <v>99.5886</v>
      </c>
      <c r="U707" s="8">
        <v>51.430896404089353</v>
      </c>
      <c r="V707" s="9">
        <f t="shared" si="10"/>
        <v>312</v>
      </c>
    </row>
    <row r="708" spans="1:22" x14ac:dyDescent="0.2">
      <c r="A708" s="8" t="s">
        <v>1069</v>
      </c>
      <c r="B708" s="8" t="s">
        <v>2</v>
      </c>
      <c r="C708" s="8" t="s">
        <v>105</v>
      </c>
      <c r="D708" s="9">
        <v>1210</v>
      </c>
      <c r="E708" s="8">
        <v>63.82416666666667</v>
      </c>
      <c r="F708" s="8">
        <v>22.715694444444445</v>
      </c>
      <c r="G708" s="8" t="s">
        <v>99</v>
      </c>
      <c r="H708" s="16">
        <v>50.25</v>
      </c>
      <c r="I708" s="8">
        <v>1.6496</v>
      </c>
      <c r="J708" s="8">
        <v>13.73</v>
      </c>
      <c r="K708" s="8">
        <v>12.54</v>
      </c>
      <c r="L708" s="8">
        <v>0.21199999999999999</v>
      </c>
      <c r="M708" s="8">
        <v>6.68</v>
      </c>
      <c r="N708" s="8">
        <v>11.58</v>
      </c>
      <c r="O708" s="8">
        <v>2.17</v>
      </c>
      <c r="P708" s="8">
        <v>0.18049999999999999</v>
      </c>
      <c r="Q708" s="8">
        <v>0.13009999999999999</v>
      </c>
      <c r="R708" s="8">
        <v>9.7000000000000003E-2</v>
      </c>
      <c r="S708" s="8">
        <v>1.4500000000000001E-2</v>
      </c>
      <c r="T708" s="8">
        <v>99.233699999999999</v>
      </c>
      <c r="U708" s="8">
        <v>51.33960416228134</v>
      </c>
      <c r="V708" s="9">
        <f t="shared" si="10"/>
        <v>388</v>
      </c>
    </row>
    <row r="709" spans="1:22" x14ac:dyDescent="0.2">
      <c r="A709" s="8" t="s">
        <v>1070</v>
      </c>
      <c r="B709" s="8" t="s">
        <v>2</v>
      </c>
      <c r="C709" s="8" t="s">
        <v>105</v>
      </c>
      <c r="D709" s="9">
        <v>1210</v>
      </c>
      <c r="E709" s="8">
        <v>63.82416666666667</v>
      </c>
      <c r="F709" s="8">
        <v>22.715694444444445</v>
      </c>
      <c r="G709" s="8" t="s">
        <v>99</v>
      </c>
      <c r="H709" s="16">
        <v>50.37</v>
      </c>
      <c r="I709" s="8">
        <v>1.6305000000000001</v>
      </c>
      <c r="J709" s="8">
        <v>13.53</v>
      </c>
      <c r="K709" s="8">
        <v>13.07</v>
      </c>
      <c r="L709" s="8">
        <v>0.1946</v>
      </c>
      <c r="M709" s="8">
        <v>6.65</v>
      </c>
      <c r="N709" s="8">
        <v>11.75</v>
      </c>
      <c r="O709" s="8">
        <v>2.11</v>
      </c>
      <c r="P709" s="8">
        <v>0.17810000000000001</v>
      </c>
      <c r="Q709" s="8">
        <v>0.19939999999999999</v>
      </c>
      <c r="R709" s="8">
        <v>8.2500000000000004E-2</v>
      </c>
      <c r="S709" s="8">
        <v>1.11E-2</v>
      </c>
      <c r="T709" s="8">
        <v>99.776200000000003</v>
      </c>
      <c r="U709" s="8">
        <v>50.192495746185543</v>
      </c>
      <c r="V709" s="9">
        <f t="shared" si="10"/>
        <v>330</v>
      </c>
    </row>
    <row r="710" spans="1:22" x14ac:dyDescent="0.2">
      <c r="A710" s="8" t="s">
        <v>841</v>
      </c>
      <c r="B710" s="8" t="s">
        <v>2</v>
      </c>
      <c r="C710" s="8" t="s">
        <v>106</v>
      </c>
      <c r="D710" s="9">
        <v>1210</v>
      </c>
      <c r="E710" s="8">
        <v>63.81958333</v>
      </c>
      <c r="F710" s="8">
        <v>22.722694440000001</v>
      </c>
      <c r="G710" s="8" t="s">
        <v>99</v>
      </c>
      <c r="H710" s="16">
        <v>49.81</v>
      </c>
      <c r="I710" s="8">
        <v>1.6237999999999999</v>
      </c>
      <c r="J710" s="8">
        <v>13.8</v>
      </c>
      <c r="K710" s="8">
        <v>12.9</v>
      </c>
      <c r="L710" s="8">
        <v>0.23080000000000001</v>
      </c>
      <c r="M710" s="8">
        <v>6.72</v>
      </c>
      <c r="N710" s="8">
        <v>11.85</v>
      </c>
      <c r="O710" s="8">
        <v>2.1</v>
      </c>
      <c r="P710" s="8">
        <v>0.17499999999999999</v>
      </c>
      <c r="Q710" s="8">
        <v>0.1542</v>
      </c>
      <c r="R710" s="8">
        <v>8.7999999999999995E-2</v>
      </c>
      <c r="S710" s="8">
        <v>1.15E-2</v>
      </c>
      <c r="T710" s="8">
        <v>99.463300000000004</v>
      </c>
      <c r="U710" s="8">
        <v>50.781520946845497</v>
      </c>
      <c r="V710" s="9">
        <f t="shared" si="10"/>
        <v>352</v>
      </c>
    </row>
    <row r="711" spans="1:22" x14ac:dyDescent="0.2">
      <c r="A711" s="8" t="s">
        <v>842</v>
      </c>
      <c r="B711" s="8" t="s">
        <v>2</v>
      </c>
      <c r="C711" s="8" t="s">
        <v>106</v>
      </c>
      <c r="D711" s="9">
        <v>1210</v>
      </c>
      <c r="E711" s="8">
        <v>63.81958333</v>
      </c>
      <c r="F711" s="8">
        <v>22.722694440000001</v>
      </c>
      <c r="G711" s="8" t="s">
        <v>99</v>
      </c>
      <c r="H711" s="16">
        <v>49.51</v>
      </c>
      <c r="I711" s="8">
        <v>1.68</v>
      </c>
      <c r="J711" s="8">
        <v>13.68</v>
      </c>
      <c r="K711" s="8">
        <v>12.84</v>
      </c>
      <c r="L711" s="8">
        <v>0.21870000000000001</v>
      </c>
      <c r="M711" s="8">
        <v>6.94</v>
      </c>
      <c r="N711" s="8">
        <v>11.68</v>
      </c>
      <c r="O711" s="8">
        <v>2.09</v>
      </c>
      <c r="P711" s="8">
        <v>0.17760000000000001</v>
      </c>
      <c r="Q711" s="8">
        <v>0.183</v>
      </c>
      <c r="R711" s="8">
        <v>9.5899999999999999E-2</v>
      </c>
      <c r="S711" s="8">
        <v>1.3899999999999999E-2</v>
      </c>
      <c r="T711" s="8">
        <v>99.109099999999998</v>
      </c>
      <c r="U711" s="8">
        <v>51.702816641260718</v>
      </c>
      <c r="V711" s="9">
        <f t="shared" si="10"/>
        <v>383.60000000000008</v>
      </c>
    </row>
    <row r="712" spans="1:22" x14ac:dyDescent="0.2">
      <c r="A712" s="8" t="s">
        <v>843</v>
      </c>
      <c r="B712" s="8" t="s">
        <v>2</v>
      </c>
      <c r="C712" s="8" t="s">
        <v>106</v>
      </c>
      <c r="D712" s="9">
        <v>1210</v>
      </c>
      <c r="E712" s="8">
        <v>63.81958333</v>
      </c>
      <c r="F712" s="8">
        <v>22.722694440000001</v>
      </c>
      <c r="G712" s="8" t="s">
        <v>99</v>
      </c>
      <c r="H712" s="16">
        <v>49.48</v>
      </c>
      <c r="I712" s="8">
        <v>1.6248</v>
      </c>
      <c r="J712" s="8">
        <v>13.82</v>
      </c>
      <c r="K712" s="8">
        <v>12.62</v>
      </c>
      <c r="L712" s="8">
        <v>0.21329999999999999</v>
      </c>
      <c r="M712" s="8">
        <v>6.82</v>
      </c>
      <c r="N712" s="8">
        <v>11.75</v>
      </c>
      <c r="O712" s="8">
        <v>2.21</v>
      </c>
      <c r="P712" s="8">
        <v>0.18149999999999999</v>
      </c>
      <c r="Q712" s="8">
        <v>0.1731</v>
      </c>
      <c r="R712" s="8">
        <v>9.2299999999999993E-2</v>
      </c>
      <c r="S712" s="8">
        <v>1.24E-2</v>
      </c>
      <c r="T712" s="8">
        <v>98.997399999999999</v>
      </c>
      <c r="U712" s="8">
        <v>51.698824727857492</v>
      </c>
      <c r="V712" s="9">
        <f t="shared" si="10"/>
        <v>369.2</v>
      </c>
    </row>
    <row r="713" spans="1:22" x14ac:dyDescent="0.2">
      <c r="A713" s="8" t="s">
        <v>844</v>
      </c>
      <c r="B713" s="8" t="s">
        <v>2</v>
      </c>
      <c r="C713" s="8" t="s">
        <v>106</v>
      </c>
      <c r="D713" s="9">
        <v>1210</v>
      </c>
      <c r="E713" s="8">
        <v>63.81958333</v>
      </c>
      <c r="F713" s="8">
        <v>22.722694440000001</v>
      </c>
      <c r="G713" s="8" t="s">
        <v>99</v>
      </c>
      <c r="H713" s="16">
        <v>49.61</v>
      </c>
      <c r="I713" s="8">
        <v>1.6343000000000001</v>
      </c>
      <c r="J713" s="8">
        <v>13.67</v>
      </c>
      <c r="K713" s="8">
        <v>13.05</v>
      </c>
      <c r="L713" s="8">
        <v>0.25590000000000002</v>
      </c>
      <c r="M713" s="8">
        <v>6.96</v>
      </c>
      <c r="N713" s="8">
        <v>11.75</v>
      </c>
      <c r="O713" s="8">
        <v>2.12</v>
      </c>
      <c r="P713" s="8">
        <v>0.1648</v>
      </c>
      <c r="Q713" s="8">
        <v>0.17119999999999999</v>
      </c>
      <c r="R713" s="8">
        <v>0.10730000000000001</v>
      </c>
      <c r="S713" s="8">
        <v>1.2500000000000001E-2</v>
      </c>
      <c r="T713" s="8">
        <v>99.506</v>
      </c>
      <c r="U713" s="8">
        <v>51.369504406520669</v>
      </c>
      <c r="V713" s="9">
        <f t="shared" si="10"/>
        <v>429.20000000000005</v>
      </c>
    </row>
    <row r="714" spans="1:22" x14ac:dyDescent="0.2">
      <c r="A714" s="8" t="s">
        <v>845</v>
      </c>
      <c r="B714" s="8" t="s">
        <v>2</v>
      </c>
      <c r="C714" s="8" t="s">
        <v>106</v>
      </c>
      <c r="D714" s="9">
        <v>1210</v>
      </c>
      <c r="E714" s="8">
        <v>63.81958333</v>
      </c>
      <c r="F714" s="8">
        <v>22.722694440000001</v>
      </c>
      <c r="G714" s="8" t="s">
        <v>99</v>
      </c>
      <c r="H714" s="16">
        <v>49.61</v>
      </c>
      <c r="I714" s="8">
        <v>1.79</v>
      </c>
      <c r="J714" s="8">
        <v>13.64</v>
      </c>
      <c r="K714" s="8">
        <v>13.06</v>
      </c>
      <c r="L714" s="8">
        <v>0.2162</v>
      </c>
      <c r="M714" s="8">
        <v>6.9</v>
      </c>
      <c r="N714" s="8">
        <v>12.04</v>
      </c>
      <c r="O714" s="8">
        <v>2.12</v>
      </c>
      <c r="P714" s="8">
        <v>0.17030000000000001</v>
      </c>
      <c r="Q714" s="8">
        <v>0.16309999999999999</v>
      </c>
      <c r="R714" s="8">
        <v>8.2100000000000006E-2</v>
      </c>
      <c r="S714" s="8">
        <v>1.7299999999999999E-2</v>
      </c>
      <c r="T714" s="8">
        <v>99.808999999999997</v>
      </c>
      <c r="U714" s="8">
        <v>51.134051192398466</v>
      </c>
      <c r="V714" s="9">
        <f t="shared" si="10"/>
        <v>328.40000000000003</v>
      </c>
    </row>
    <row r="715" spans="1:22" x14ac:dyDescent="0.2">
      <c r="A715" s="8" t="s">
        <v>846</v>
      </c>
      <c r="B715" s="8" t="s">
        <v>2</v>
      </c>
      <c r="C715" s="8" t="s">
        <v>106</v>
      </c>
      <c r="D715" s="9">
        <v>1210</v>
      </c>
      <c r="E715" s="8">
        <v>63.81958333</v>
      </c>
      <c r="F715" s="8">
        <v>22.722694440000001</v>
      </c>
      <c r="G715" s="8" t="s">
        <v>99</v>
      </c>
      <c r="H715" s="16">
        <v>49.62</v>
      </c>
      <c r="I715" s="8">
        <v>1.6309</v>
      </c>
      <c r="J715" s="8">
        <v>13.64</v>
      </c>
      <c r="K715" s="8">
        <v>12.86</v>
      </c>
      <c r="L715" s="8">
        <v>0.2084</v>
      </c>
      <c r="M715" s="8">
        <v>7.01</v>
      </c>
      <c r="N715" s="8">
        <v>11.93</v>
      </c>
      <c r="O715" s="8">
        <v>2</v>
      </c>
      <c r="P715" s="8">
        <v>0.17380000000000001</v>
      </c>
      <c r="Q715" s="8">
        <v>0.16389999999999999</v>
      </c>
      <c r="R715" s="8">
        <v>8.72E-2</v>
      </c>
      <c r="S715" s="8">
        <v>1.3599999999999999E-2</v>
      </c>
      <c r="T715" s="8">
        <v>99.337800000000001</v>
      </c>
      <c r="U715" s="8">
        <v>51.914526582900706</v>
      </c>
      <c r="V715" s="9">
        <f t="shared" si="10"/>
        <v>348.8</v>
      </c>
    </row>
    <row r="716" spans="1:22" x14ac:dyDescent="0.2">
      <c r="A716" s="8" t="s">
        <v>847</v>
      </c>
      <c r="B716" s="8" t="s">
        <v>2</v>
      </c>
      <c r="C716" s="8" t="s">
        <v>106</v>
      </c>
      <c r="D716" s="9">
        <v>1210</v>
      </c>
      <c r="E716" s="8">
        <v>63.81958333</v>
      </c>
      <c r="F716" s="8">
        <v>22.722694440000001</v>
      </c>
      <c r="G716" s="8" t="s">
        <v>99</v>
      </c>
      <c r="H716" s="16">
        <v>49.64</v>
      </c>
      <c r="I716" s="8">
        <v>1.6589</v>
      </c>
      <c r="J716" s="8">
        <v>13.68</v>
      </c>
      <c r="K716" s="8">
        <v>12.78</v>
      </c>
      <c r="L716" s="8">
        <v>0.20430000000000001</v>
      </c>
      <c r="M716" s="8">
        <v>6.94</v>
      </c>
      <c r="N716" s="8">
        <v>11.98</v>
      </c>
      <c r="O716" s="8">
        <v>2.21</v>
      </c>
      <c r="P716" s="8">
        <v>0.15740000000000001</v>
      </c>
      <c r="Q716" s="8">
        <v>0.15529999999999999</v>
      </c>
      <c r="R716" s="8">
        <v>9.3200000000000005E-2</v>
      </c>
      <c r="S716" s="8">
        <v>1.29E-2</v>
      </c>
      <c r="T716" s="8">
        <v>99.512</v>
      </c>
      <c r="U716" s="8">
        <v>51.819767520398088</v>
      </c>
      <c r="V716" s="9">
        <f t="shared" ref="V716:V779" si="11">R716*0.4*10000</f>
        <v>372.8</v>
      </c>
    </row>
    <row r="717" spans="1:22" x14ac:dyDescent="0.2">
      <c r="A717" s="8" t="s">
        <v>848</v>
      </c>
      <c r="B717" s="8" t="s">
        <v>2</v>
      </c>
      <c r="C717" s="8" t="s">
        <v>106</v>
      </c>
      <c r="D717" s="9">
        <v>1210</v>
      </c>
      <c r="E717" s="8">
        <v>63.81958333</v>
      </c>
      <c r="F717" s="8">
        <v>22.722694440000001</v>
      </c>
      <c r="G717" s="8" t="s">
        <v>99</v>
      </c>
      <c r="H717" s="16">
        <v>49.6</v>
      </c>
      <c r="I717" s="8">
        <v>1.6649</v>
      </c>
      <c r="J717" s="8">
        <v>13.83</v>
      </c>
      <c r="K717" s="8">
        <v>12.65</v>
      </c>
      <c r="L717" s="8">
        <v>0.2059</v>
      </c>
      <c r="M717" s="8">
        <v>7.07</v>
      </c>
      <c r="N717" s="8">
        <v>11.78</v>
      </c>
      <c r="O717" s="8">
        <v>2.0499999999999998</v>
      </c>
      <c r="P717" s="8">
        <v>0.1709</v>
      </c>
      <c r="Q717" s="8">
        <v>0.19520000000000001</v>
      </c>
      <c r="R717" s="8">
        <v>9.2899999999999996E-2</v>
      </c>
      <c r="S717" s="8">
        <v>1.06E-2</v>
      </c>
      <c r="T717" s="8">
        <v>99.320400000000006</v>
      </c>
      <c r="U717" s="8">
        <v>52.537962077092111</v>
      </c>
      <c r="V717" s="9">
        <f t="shared" si="11"/>
        <v>371.59999999999997</v>
      </c>
    </row>
    <row r="718" spans="1:22" x14ac:dyDescent="0.2">
      <c r="A718" s="8" t="s">
        <v>849</v>
      </c>
      <c r="B718" s="8" t="s">
        <v>2</v>
      </c>
      <c r="C718" s="8" t="s">
        <v>106</v>
      </c>
      <c r="D718" s="9">
        <v>1210</v>
      </c>
      <c r="E718" s="8">
        <v>63.81958333</v>
      </c>
      <c r="F718" s="8">
        <v>22.722694440000001</v>
      </c>
      <c r="G718" s="8" t="s">
        <v>99</v>
      </c>
      <c r="H718" s="16">
        <v>49.78</v>
      </c>
      <c r="I718" s="8">
        <v>1.6515</v>
      </c>
      <c r="J718" s="8">
        <v>13.99</v>
      </c>
      <c r="K718" s="8">
        <v>12.69</v>
      </c>
      <c r="L718" s="8">
        <v>0.22850000000000001</v>
      </c>
      <c r="M718" s="8">
        <v>7.02</v>
      </c>
      <c r="N718" s="8">
        <v>11.94</v>
      </c>
      <c r="O718" s="8">
        <v>2.14</v>
      </c>
      <c r="P718" s="8">
        <v>0.1797</v>
      </c>
      <c r="Q718" s="8">
        <v>0.13159999999999999</v>
      </c>
      <c r="R718" s="8">
        <v>8.5800000000000001E-2</v>
      </c>
      <c r="S718" s="8">
        <v>1.49E-2</v>
      </c>
      <c r="T718" s="8">
        <v>99.852000000000004</v>
      </c>
      <c r="U718" s="8">
        <v>52.282200052411106</v>
      </c>
      <c r="V718" s="9">
        <f t="shared" si="11"/>
        <v>343.20000000000005</v>
      </c>
    </row>
    <row r="719" spans="1:22" x14ac:dyDescent="0.2">
      <c r="A719" s="8" t="s">
        <v>850</v>
      </c>
      <c r="B719" s="8" t="s">
        <v>2</v>
      </c>
      <c r="C719" s="8" t="s">
        <v>106</v>
      </c>
      <c r="D719" s="9">
        <v>1210</v>
      </c>
      <c r="E719" s="8">
        <v>63.81958333</v>
      </c>
      <c r="F719" s="8">
        <v>22.722694440000001</v>
      </c>
      <c r="G719" s="8" t="s">
        <v>99</v>
      </c>
      <c r="H719" s="16">
        <v>49.66</v>
      </c>
      <c r="I719" s="8">
        <v>1.69</v>
      </c>
      <c r="J719" s="8">
        <v>13.78</v>
      </c>
      <c r="K719" s="8">
        <v>12.66</v>
      </c>
      <c r="L719" s="8">
        <v>0.2077</v>
      </c>
      <c r="M719" s="8">
        <v>6.95</v>
      </c>
      <c r="N719" s="8">
        <v>11.64</v>
      </c>
      <c r="O719" s="8">
        <v>2.11</v>
      </c>
      <c r="P719" s="8">
        <v>0.18770000000000001</v>
      </c>
      <c r="Q719" s="8">
        <v>0.1653</v>
      </c>
      <c r="R719" s="8">
        <v>9.8199999999999996E-2</v>
      </c>
      <c r="S719" s="8">
        <v>1.8100000000000002E-2</v>
      </c>
      <c r="T719" s="8">
        <v>99.167000000000002</v>
      </c>
      <c r="U719" s="8">
        <v>52.091198971651458</v>
      </c>
      <c r="V719" s="9">
        <f t="shared" si="11"/>
        <v>392.8</v>
      </c>
    </row>
    <row r="720" spans="1:22" x14ac:dyDescent="0.2">
      <c r="A720" s="8" t="s">
        <v>851</v>
      </c>
      <c r="B720" s="8" t="s">
        <v>5</v>
      </c>
      <c r="C720" s="8" t="s">
        <v>107</v>
      </c>
      <c r="D720" s="9">
        <v>1210</v>
      </c>
      <c r="E720" s="8">
        <v>63.884</v>
      </c>
      <c r="F720" s="8">
        <v>22.481583333333333</v>
      </c>
      <c r="G720" s="8" t="s">
        <v>96</v>
      </c>
      <c r="H720" s="16">
        <v>49.56</v>
      </c>
      <c r="I720" s="8">
        <v>2.48</v>
      </c>
      <c r="J720" s="8">
        <v>12.67</v>
      </c>
      <c r="K720" s="8">
        <v>15.19</v>
      </c>
      <c r="L720" s="8">
        <v>0.24610000000000001</v>
      </c>
      <c r="M720" s="8">
        <v>5.55</v>
      </c>
      <c r="N720" s="8">
        <v>10.75</v>
      </c>
      <c r="O720" s="8">
        <v>2.2799999999999998</v>
      </c>
      <c r="P720" s="8">
        <v>0.29270000000000002</v>
      </c>
      <c r="Q720" s="8">
        <v>0.23549999999999999</v>
      </c>
      <c r="R720" s="8">
        <v>8.2900000000000001E-2</v>
      </c>
      <c r="S720" s="8">
        <v>1.7299999999999999E-2</v>
      </c>
      <c r="T720" s="8">
        <v>99.354500000000002</v>
      </c>
      <c r="U720" s="8">
        <v>41.983839076816828</v>
      </c>
      <c r="V720" s="9">
        <f t="shared" si="11"/>
        <v>331.6</v>
      </c>
    </row>
    <row r="721" spans="1:22" x14ac:dyDescent="0.2">
      <c r="A721" s="8" t="s">
        <v>852</v>
      </c>
      <c r="B721" s="8" t="s">
        <v>5</v>
      </c>
      <c r="C721" s="8" t="s">
        <v>107</v>
      </c>
      <c r="D721" s="9">
        <v>1210</v>
      </c>
      <c r="E721" s="8">
        <v>63.884</v>
      </c>
      <c r="F721" s="8">
        <v>22.481583333333333</v>
      </c>
      <c r="G721" s="8" t="s">
        <v>96</v>
      </c>
      <c r="H721" s="16">
        <v>48.7</v>
      </c>
      <c r="I721" s="8">
        <v>2.5</v>
      </c>
      <c r="J721" s="8">
        <v>12.36</v>
      </c>
      <c r="K721" s="8">
        <v>15.46</v>
      </c>
      <c r="L721" s="8">
        <v>0.2712</v>
      </c>
      <c r="M721" s="8">
        <v>5.52</v>
      </c>
      <c r="N721" s="8">
        <v>10.63</v>
      </c>
      <c r="O721" s="8">
        <v>2.37</v>
      </c>
      <c r="P721" s="8">
        <v>0.2888</v>
      </c>
      <c r="Q721" s="8">
        <v>0.29399999999999998</v>
      </c>
      <c r="R721" s="8">
        <v>7.4700000000000003E-2</v>
      </c>
      <c r="S721" s="8">
        <v>1.6E-2</v>
      </c>
      <c r="T721" s="8">
        <v>98.484700000000004</v>
      </c>
      <c r="U721" s="8">
        <v>41.423732880775916</v>
      </c>
      <c r="V721" s="9">
        <f t="shared" si="11"/>
        <v>298.8</v>
      </c>
    </row>
    <row r="722" spans="1:22" x14ac:dyDescent="0.2">
      <c r="A722" s="8" t="s">
        <v>853</v>
      </c>
      <c r="B722" s="8" t="s">
        <v>5</v>
      </c>
      <c r="C722" s="8" t="s">
        <v>107</v>
      </c>
      <c r="D722" s="9">
        <v>1210</v>
      </c>
      <c r="E722" s="8">
        <v>63.884</v>
      </c>
      <c r="F722" s="8">
        <v>22.481583333333333</v>
      </c>
      <c r="G722" s="8" t="s">
        <v>96</v>
      </c>
      <c r="H722" s="16">
        <v>49.24</v>
      </c>
      <c r="I722" s="8">
        <v>2.63</v>
      </c>
      <c r="J722" s="8">
        <v>12.33</v>
      </c>
      <c r="K722" s="8">
        <v>15.49</v>
      </c>
      <c r="L722" s="8">
        <v>0.25900000000000001</v>
      </c>
      <c r="M722" s="8">
        <v>5.4</v>
      </c>
      <c r="N722" s="8">
        <v>10.78</v>
      </c>
      <c r="O722" s="8">
        <v>2.39</v>
      </c>
      <c r="P722" s="8">
        <v>0.3054</v>
      </c>
      <c r="Q722" s="8">
        <v>0.19020000000000001</v>
      </c>
      <c r="R722" s="8">
        <v>0.1072</v>
      </c>
      <c r="S722" s="8">
        <v>1.55E-2</v>
      </c>
      <c r="T722" s="8">
        <v>99.137299999999996</v>
      </c>
      <c r="U722" s="8">
        <v>40.844602366729248</v>
      </c>
      <c r="V722" s="9">
        <f t="shared" si="11"/>
        <v>428.8</v>
      </c>
    </row>
    <row r="723" spans="1:22" x14ac:dyDescent="0.2">
      <c r="A723" s="8" t="s">
        <v>854</v>
      </c>
      <c r="B723" s="8" t="s">
        <v>5</v>
      </c>
      <c r="C723" s="8" t="s">
        <v>107</v>
      </c>
      <c r="D723" s="9">
        <v>1210</v>
      </c>
      <c r="E723" s="8">
        <v>63.884</v>
      </c>
      <c r="F723" s="8">
        <v>22.481583333333333</v>
      </c>
      <c r="G723" s="8" t="s">
        <v>96</v>
      </c>
      <c r="H723" s="16">
        <v>49.26</v>
      </c>
      <c r="I723" s="8">
        <v>2.5499999999999998</v>
      </c>
      <c r="J723" s="8">
        <v>12.34</v>
      </c>
      <c r="K723" s="8">
        <v>15.44</v>
      </c>
      <c r="L723" s="8">
        <v>0.26079999999999998</v>
      </c>
      <c r="M723" s="8">
        <v>5.43</v>
      </c>
      <c r="N723" s="8">
        <v>10.5</v>
      </c>
      <c r="O723" s="8">
        <v>2.44</v>
      </c>
      <c r="P723" s="8">
        <v>0.28839999999999999</v>
      </c>
      <c r="Q723" s="8">
        <v>0.25209999999999999</v>
      </c>
      <c r="R723" s="8">
        <v>0.1089</v>
      </c>
      <c r="S723" s="8">
        <v>1.8200000000000001E-2</v>
      </c>
      <c r="T723" s="8">
        <v>98.888400000000004</v>
      </c>
      <c r="U723" s="8">
        <v>41.056749777830426</v>
      </c>
      <c r="V723" s="9">
        <f t="shared" si="11"/>
        <v>435.6</v>
      </c>
    </row>
    <row r="724" spans="1:22" x14ac:dyDescent="0.2">
      <c r="A724" s="8" t="s">
        <v>855</v>
      </c>
      <c r="B724" s="8" t="s">
        <v>5</v>
      </c>
      <c r="C724" s="8" t="s">
        <v>107</v>
      </c>
      <c r="D724" s="9">
        <v>1210</v>
      </c>
      <c r="E724" s="8">
        <v>63.884</v>
      </c>
      <c r="F724" s="8">
        <v>22.481583333333333</v>
      </c>
      <c r="G724" s="8" t="s">
        <v>96</v>
      </c>
      <c r="H724" s="16">
        <v>49.53</v>
      </c>
      <c r="I724" s="8">
        <v>2.58</v>
      </c>
      <c r="J724" s="8">
        <v>12.34</v>
      </c>
      <c r="K724" s="8">
        <v>15.58</v>
      </c>
      <c r="L724" s="8">
        <v>0.26040000000000002</v>
      </c>
      <c r="M724" s="8">
        <v>5.23</v>
      </c>
      <c r="N724" s="8">
        <v>10.6</v>
      </c>
      <c r="O724" s="8">
        <v>2.3199999999999998</v>
      </c>
      <c r="P724" s="8">
        <v>0.30520000000000003</v>
      </c>
      <c r="Q724" s="8">
        <v>0.28839999999999999</v>
      </c>
      <c r="R724" s="8">
        <v>8.14E-2</v>
      </c>
      <c r="S724" s="8">
        <v>1.8599999999999998E-2</v>
      </c>
      <c r="T724" s="8">
        <v>99.134</v>
      </c>
      <c r="U724" s="8">
        <v>39.934998927692753</v>
      </c>
      <c r="V724" s="9">
        <f t="shared" si="11"/>
        <v>325.59999999999997</v>
      </c>
    </row>
    <row r="725" spans="1:22" x14ac:dyDescent="0.2">
      <c r="A725" s="8" t="s">
        <v>856</v>
      </c>
      <c r="B725" s="8" t="s">
        <v>5</v>
      </c>
      <c r="C725" s="8" t="s">
        <v>107</v>
      </c>
      <c r="D725" s="9">
        <v>1210</v>
      </c>
      <c r="E725" s="8">
        <v>63.884</v>
      </c>
      <c r="F725" s="8">
        <v>22.481583333333333</v>
      </c>
      <c r="G725" s="8" t="s">
        <v>96</v>
      </c>
      <c r="H725" s="16">
        <v>49.88</v>
      </c>
      <c r="I725" s="8">
        <v>2.46</v>
      </c>
      <c r="J725" s="8">
        <v>12.64</v>
      </c>
      <c r="K725" s="8">
        <v>15.33</v>
      </c>
      <c r="L725" s="8">
        <v>0.25119999999999998</v>
      </c>
      <c r="M725" s="8">
        <v>5.44</v>
      </c>
      <c r="N725" s="8">
        <v>10.49</v>
      </c>
      <c r="O725" s="8">
        <v>2.4900000000000002</v>
      </c>
      <c r="P725" s="8">
        <v>0.30220000000000002</v>
      </c>
      <c r="Q725" s="8">
        <v>0.22750000000000001</v>
      </c>
      <c r="R725" s="8">
        <v>8.4500000000000006E-2</v>
      </c>
      <c r="S725" s="8">
        <v>1.3299999999999999E-2</v>
      </c>
      <c r="T725" s="8">
        <v>99.608699999999999</v>
      </c>
      <c r="U725" s="8">
        <v>41.274477645896781</v>
      </c>
      <c r="V725" s="9">
        <f t="shared" si="11"/>
        <v>338.00000000000006</v>
      </c>
    </row>
    <row r="726" spans="1:22" x14ac:dyDescent="0.2">
      <c r="A726" s="8" t="s">
        <v>857</v>
      </c>
      <c r="B726" s="8" t="s">
        <v>5</v>
      </c>
      <c r="C726" s="8" t="s">
        <v>107</v>
      </c>
      <c r="D726" s="9">
        <v>1210</v>
      </c>
      <c r="E726" s="8">
        <v>63.884</v>
      </c>
      <c r="F726" s="8">
        <v>22.481583333333333</v>
      </c>
      <c r="G726" s="8" t="s">
        <v>96</v>
      </c>
      <c r="H726" s="16">
        <v>49.29</v>
      </c>
      <c r="I726" s="8">
        <v>2.52</v>
      </c>
      <c r="J726" s="8">
        <v>12.17</v>
      </c>
      <c r="K726" s="8">
        <v>15.61</v>
      </c>
      <c r="L726" s="8">
        <v>0.25480000000000003</v>
      </c>
      <c r="M726" s="8">
        <v>5.48</v>
      </c>
      <c r="N726" s="8">
        <v>10.61</v>
      </c>
      <c r="O726" s="8">
        <v>2.36</v>
      </c>
      <c r="P726" s="8">
        <v>0.28249999999999997</v>
      </c>
      <c r="Q726" s="8">
        <v>0.2777</v>
      </c>
      <c r="R726" s="8">
        <v>9.6000000000000002E-2</v>
      </c>
      <c r="S726" s="8">
        <v>2.1299999999999999E-2</v>
      </c>
      <c r="T726" s="8">
        <v>98.972300000000004</v>
      </c>
      <c r="U726" s="8">
        <v>41.013578157414251</v>
      </c>
      <c r="V726" s="9">
        <f t="shared" si="11"/>
        <v>384.00000000000006</v>
      </c>
    </row>
    <row r="727" spans="1:22" x14ac:dyDescent="0.2">
      <c r="A727" s="8" t="s">
        <v>858</v>
      </c>
      <c r="B727" s="8" t="s">
        <v>5</v>
      </c>
      <c r="C727" s="8" t="s">
        <v>116</v>
      </c>
      <c r="D727" s="9">
        <v>1210</v>
      </c>
      <c r="E727" s="8">
        <v>63.859055555555557</v>
      </c>
      <c r="F727" s="8">
        <v>22.526722222222222</v>
      </c>
      <c r="G727" s="8" t="s">
        <v>96</v>
      </c>
      <c r="H727" s="16">
        <v>49.51</v>
      </c>
      <c r="I727" s="8">
        <v>2.36</v>
      </c>
      <c r="J727" s="8">
        <v>12.9</v>
      </c>
      <c r="K727" s="8">
        <v>14.76</v>
      </c>
      <c r="L727" s="8">
        <v>0.2409</v>
      </c>
      <c r="M727" s="8">
        <v>5.95</v>
      </c>
      <c r="N727" s="8">
        <v>10.83</v>
      </c>
      <c r="O727" s="8">
        <v>2.14</v>
      </c>
      <c r="P727" s="8">
        <v>0.2364</v>
      </c>
      <c r="Q727" s="8">
        <v>0.1973</v>
      </c>
      <c r="R727" s="8">
        <v>8.3299999999999999E-2</v>
      </c>
      <c r="S727" s="8">
        <v>1.7500000000000002E-2</v>
      </c>
      <c r="T727" s="8">
        <v>99.225399999999993</v>
      </c>
      <c r="U727" s="8">
        <v>44.395474364341936</v>
      </c>
      <c r="V727" s="9">
        <f t="shared" si="11"/>
        <v>333.20000000000005</v>
      </c>
    </row>
    <row r="728" spans="1:22" x14ac:dyDescent="0.2">
      <c r="A728" s="8" t="s">
        <v>859</v>
      </c>
      <c r="B728" s="8" t="s">
        <v>5</v>
      </c>
      <c r="C728" s="8" t="s">
        <v>116</v>
      </c>
      <c r="D728" s="9">
        <v>1210</v>
      </c>
      <c r="E728" s="8">
        <v>63.859055555555557</v>
      </c>
      <c r="F728" s="8">
        <v>22.526722222222222</v>
      </c>
      <c r="G728" s="8" t="s">
        <v>96</v>
      </c>
      <c r="H728" s="16">
        <v>49.45</v>
      </c>
      <c r="I728" s="8">
        <v>2.34</v>
      </c>
      <c r="J728" s="8">
        <v>12.7</v>
      </c>
      <c r="K728" s="8">
        <v>14.71</v>
      </c>
      <c r="L728" s="8">
        <v>0.25359999999999999</v>
      </c>
      <c r="M728" s="8">
        <v>5.87</v>
      </c>
      <c r="N728" s="8">
        <v>10.82</v>
      </c>
      <c r="O728" s="8">
        <v>2.14</v>
      </c>
      <c r="P728" s="8">
        <v>0.25590000000000002</v>
      </c>
      <c r="Q728" s="8">
        <v>0.2422</v>
      </c>
      <c r="R728" s="8">
        <v>8.9399999999999993E-2</v>
      </c>
      <c r="S728" s="8">
        <v>1.3899999999999999E-2</v>
      </c>
      <c r="T728" s="8">
        <v>98.885000000000005</v>
      </c>
      <c r="U728" s="8">
        <v>44.145222327930377</v>
      </c>
      <c r="V728" s="9">
        <f t="shared" si="11"/>
        <v>357.6</v>
      </c>
    </row>
    <row r="729" spans="1:22" x14ac:dyDescent="0.2">
      <c r="A729" s="8" t="s">
        <v>860</v>
      </c>
      <c r="B729" s="8" t="s">
        <v>5</v>
      </c>
      <c r="C729" s="8" t="s">
        <v>116</v>
      </c>
      <c r="D729" s="9">
        <v>1210</v>
      </c>
      <c r="E729" s="8">
        <v>63.859055555555557</v>
      </c>
      <c r="F729" s="8">
        <v>22.526722222222222</v>
      </c>
      <c r="G729" s="8" t="s">
        <v>96</v>
      </c>
      <c r="H729" s="16">
        <v>50.48</v>
      </c>
      <c r="I729" s="8">
        <v>2.17</v>
      </c>
      <c r="J729" s="8">
        <v>13.4</v>
      </c>
      <c r="K729" s="8">
        <v>14.74</v>
      </c>
      <c r="L729" s="8">
        <v>0.25569999999999998</v>
      </c>
      <c r="M729" s="8">
        <v>6.13</v>
      </c>
      <c r="N729" s="8">
        <v>11.23</v>
      </c>
      <c r="O729" s="8">
        <v>1.1583000000000001</v>
      </c>
      <c r="P729" s="8">
        <v>0.2596</v>
      </c>
      <c r="Q729" s="8">
        <v>0.219</v>
      </c>
      <c r="R729" s="8">
        <v>9.0200000000000002E-2</v>
      </c>
      <c r="S729" s="8">
        <v>1.54E-2</v>
      </c>
      <c r="T729" s="8">
        <v>100.1482</v>
      </c>
      <c r="U729" s="8">
        <v>45.165956712628265</v>
      </c>
      <c r="V729" s="9">
        <f t="shared" si="11"/>
        <v>360.8</v>
      </c>
    </row>
    <row r="730" spans="1:22" x14ac:dyDescent="0.2">
      <c r="A730" s="8" t="s">
        <v>861</v>
      </c>
      <c r="B730" s="8" t="s">
        <v>5</v>
      </c>
      <c r="C730" s="8" t="s">
        <v>116</v>
      </c>
      <c r="D730" s="9">
        <v>1210</v>
      </c>
      <c r="E730" s="8">
        <v>63.859055555555557</v>
      </c>
      <c r="F730" s="8">
        <v>22.526722222222222</v>
      </c>
      <c r="G730" s="8" t="s">
        <v>96</v>
      </c>
      <c r="H730" s="16">
        <v>49.43</v>
      </c>
      <c r="I730" s="8">
        <v>2.29</v>
      </c>
      <c r="J730" s="8">
        <v>12.51</v>
      </c>
      <c r="K730" s="8">
        <v>14.53</v>
      </c>
      <c r="L730" s="8">
        <v>0.27710000000000001</v>
      </c>
      <c r="M730" s="8">
        <v>5.79</v>
      </c>
      <c r="N730" s="8">
        <v>10.82</v>
      </c>
      <c r="O730" s="8">
        <v>2.44</v>
      </c>
      <c r="P730" s="8">
        <v>0.24310000000000001</v>
      </c>
      <c r="Q730" s="8">
        <v>0.25390000000000001</v>
      </c>
      <c r="R730" s="8">
        <v>7.7499999999999999E-2</v>
      </c>
      <c r="S730" s="8">
        <v>1.7899999999999999E-2</v>
      </c>
      <c r="T730" s="8">
        <v>98.679500000000004</v>
      </c>
      <c r="U730" s="8">
        <v>44.110451497604309</v>
      </c>
      <c r="V730" s="9">
        <f t="shared" si="11"/>
        <v>310</v>
      </c>
    </row>
    <row r="731" spans="1:22" x14ac:dyDescent="0.2">
      <c r="A731" s="8" t="s">
        <v>862</v>
      </c>
      <c r="B731" s="8" t="s">
        <v>5</v>
      </c>
      <c r="C731" s="8" t="s">
        <v>116</v>
      </c>
      <c r="D731" s="9">
        <v>1210</v>
      </c>
      <c r="E731" s="8">
        <v>63.859055555555557</v>
      </c>
      <c r="F731" s="8">
        <v>22.526722222222222</v>
      </c>
      <c r="G731" s="8" t="s">
        <v>96</v>
      </c>
      <c r="H731" s="16">
        <v>49.12</v>
      </c>
      <c r="I731" s="8">
        <v>2.33</v>
      </c>
      <c r="J731" s="8">
        <v>12.69</v>
      </c>
      <c r="K731" s="8">
        <v>14.88</v>
      </c>
      <c r="L731" s="8">
        <v>0.23330000000000001</v>
      </c>
      <c r="M731" s="8">
        <v>5.79</v>
      </c>
      <c r="N731" s="8">
        <v>10.73</v>
      </c>
      <c r="O731" s="8">
        <v>2.3199999999999998</v>
      </c>
      <c r="P731" s="8">
        <v>0.27179999999999999</v>
      </c>
      <c r="Q731" s="8">
        <v>0.2326</v>
      </c>
      <c r="R731" s="8">
        <v>8.7800000000000003E-2</v>
      </c>
      <c r="S731" s="8">
        <v>1.3899999999999999E-2</v>
      </c>
      <c r="T731" s="8">
        <v>98.699399999999997</v>
      </c>
      <c r="U731" s="8">
        <v>43.524493139295437</v>
      </c>
      <c r="V731" s="9">
        <f t="shared" si="11"/>
        <v>351.20000000000005</v>
      </c>
    </row>
    <row r="732" spans="1:22" x14ac:dyDescent="0.2">
      <c r="A732" s="8" t="s">
        <v>863</v>
      </c>
      <c r="B732" s="8" t="s">
        <v>5</v>
      </c>
      <c r="C732" s="8" t="s">
        <v>116</v>
      </c>
      <c r="D732" s="9">
        <v>1210</v>
      </c>
      <c r="E732" s="8">
        <v>63.859055555555557</v>
      </c>
      <c r="F732" s="8">
        <v>22.526722222222222</v>
      </c>
      <c r="G732" s="8" t="s">
        <v>96</v>
      </c>
      <c r="H732" s="16">
        <v>49.52</v>
      </c>
      <c r="I732" s="8">
        <v>2.34</v>
      </c>
      <c r="J732" s="8">
        <v>12.73</v>
      </c>
      <c r="K732" s="8">
        <v>14.77</v>
      </c>
      <c r="L732" s="8">
        <v>0.2228</v>
      </c>
      <c r="M732" s="8">
        <v>5.85</v>
      </c>
      <c r="N732" s="8">
        <v>10.71</v>
      </c>
      <c r="O732" s="8">
        <v>1.95</v>
      </c>
      <c r="P732" s="8">
        <v>0.27200000000000002</v>
      </c>
      <c r="Q732" s="8">
        <v>0.19789999999999999</v>
      </c>
      <c r="R732" s="8">
        <v>9.0499999999999997E-2</v>
      </c>
      <c r="S732" s="8">
        <v>1.6299999999999999E-2</v>
      </c>
      <c r="T732" s="8">
        <v>98.669499999999999</v>
      </c>
      <c r="U732" s="8">
        <v>43.960780875039859</v>
      </c>
      <c r="V732" s="9">
        <f t="shared" si="11"/>
        <v>362.00000000000006</v>
      </c>
    </row>
    <row r="733" spans="1:22" x14ac:dyDescent="0.2">
      <c r="A733" s="8" t="s">
        <v>864</v>
      </c>
      <c r="B733" s="8" t="s">
        <v>5</v>
      </c>
      <c r="C733" s="8" t="s">
        <v>116</v>
      </c>
      <c r="D733" s="9">
        <v>1210</v>
      </c>
      <c r="E733" s="8">
        <v>63.859055555555557</v>
      </c>
      <c r="F733" s="8">
        <v>22.526722222222222</v>
      </c>
      <c r="G733" s="8" t="s">
        <v>96</v>
      </c>
      <c r="H733" s="16">
        <v>49.52</v>
      </c>
      <c r="I733" s="8">
        <v>2.41</v>
      </c>
      <c r="J733" s="8">
        <v>12.76</v>
      </c>
      <c r="K733" s="8">
        <v>14.96</v>
      </c>
      <c r="L733" s="8">
        <v>0.2155</v>
      </c>
      <c r="M733" s="8">
        <v>5.83</v>
      </c>
      <c r="N733" s="8">
        <v>10.81</v>
      </c>
      <c r="O733" s="8">
        <v>1.77</v>
      </c>
      <c r="P733" s="8">
        <v>0.25769999999999998</v>
      </c>
      <c r="Q733" s="8">
        <v>0.2606</v>
      </c>
      <c r="R733" s="8">
        <v>9.5799999999999996E-2</v>
      </c>
      <c r="S733" s="8">
        <v>1.9599999999999999E-2</v>
      </c>
      <c r="T733" s="8">
        <v>98.909199999999998</v>
      </c>
      <c r="U733" s="8">
        <v>43.561927435274377</v>
      </c>
      <c r="V733" s="9">
        <f t="shared" si="11"/>
        <v>383.2</v>
      </c>
    </row>
    <row r="734" spans="1:22" x14ac:dyDescent="0.2">
      <c r="A734" s="8" t="s">
        <v>865</v>
      </c>
      <c r="B734" s="8" t="s">
        <v>5</v>
      </c>
      <c r="C734" s="8" t="s">
        <v>117</v>
      </c>
      <c r="D734" s="9">
        <v>1210</v>
      </c>
      <c r="E734" s="8">
        <v>63.905000000000001</v>
      </c>
      <c r="F734" s="8">
        <v>22.407444444444444</v>
      </c>
      <c r="G734" s="8" t="s">
        <v>96</v>
      </c>
      <c r="H734" s="16">
        <v>49.28</v>
      </c>
      <c r="I734" s="8">
        <v>2.25</v>
      </c>
      <c r="J734" s="8">
        <v>13.04</v>
      </c>
      <c r="K734" s="8">
        <v>13.7</v>
      </c>
      <c r="L734" s="8">
        <v>0.2341</v>
      </c>
      <c r="M734" s="8">
        <v>6.29</v>
      </c>
      <c r="N734" s="8">
        <v>11.22</v>
      </c>
      <c r="O734" s="8">
        <v>2.41</v>
      </c>
      <c r="P734" s="8">
        <v>0.2505</v>
      </c>
      <c r="Q734" s="8">
        <v>0.25580000000000003</v>
      </c>
      <c r="R734" s="8">
        <v>6.5100000000000005E-2</v>
      </c>
      <c r="S734" s="8">
        <v>1.4200000000000001E-2</v>
      </c>
      <c r="T734" s="8">
        <v>99.009699999999995</v>
      </c>
      <c r="U734" s="8">
        <v>47.625980871116205</v>
      </c>
      <c r="V734" s="9">
        <f t="shared" si="11"/>
        <v>260.40000000000003</v>
      </c>
    </row>
    <row r="735" spans="1:22" x14ac:dyDescent="0.2">
      <c r="A735" s="8" t="s">
        <v>866</v>
      </c>
      <c r="B735" s="8" t="s">
        <v>5</v>
      </c>
      <c r="C735" s="8" t="s">
        <v>117</v>
      </c>
      <c r="D735" s="9">
        <v>1210</v>
      </c>
      <c r="E735" s="8">
        <v>63.905000000000001</v>
      </c>
      <c r="F735" s="8">
        <v>22.407444444444444</v>
      </c>
      <c r="G735" s="8" t="s">
        <v>96</v>
      </c>
      <c r="H735" s="16">
        <v>49.49</v>
      </c>
      <c r="I735" s="8">
        <v>2.1</v>
      </c>
      <c r="J735" s="8">
        <v>13.05</v>
      </c>
      <c r="K735" s="8">
        <v>14.26</v>
      </c>
      <c r="L735" s="8">
        <v>0.23119999999999999</v>
      </c>
      <c r="M735" s="8">
        <v>6.2</v>
      </c>
      <c r="N735" s="8">
        <v>11.09</v>
      </c>
      <c r="O735" s="8">
        <v>2.4</v>
      </c>
      <c r="P735" s="8">
        <v>0.25459999999999999</v>
      </c>
      <c r="Q735" s="8">
        <v>0.22689999999999999</v>
      </c>
      <c r="R735" s="8">
        <v>6.6699999999999995E-2</v>
      </c>
      <c r="S735" s="8">
        <v>1.37E-2</v>
      </c>
      <c r="T735" s="8">
        <v>99.383099999999999</v>
      </c>
      <c r="U735" s="8">
        <v>46.269282012473028</v>
      </c>
      <c r="V735" s="9">
        <f t="shared" si="11"/>
        <v>266.8</v>
      </c>
    </row>
    <row r="736" spans="1:22" x14ac:dyDescent="0.2">
      <c r="A736" s="8" t="s">
        <v>867</v>
      </c>
      <c r="B736" s="8" t="s">
        <v>5</v>
      </c>
      <c r="C736" s="8" t="s">
        <v>117</v>
      </c>
      <c r="D736" s="9">
        <v>1210</v>
      </c>
      <c r="E736" s="8">
        <v>63.905000000000001</v>
      </c>
      <c r="F736" s="8">
        <v>22.407444444444444</v>
      </c>
      <c r="G736" s="8" t="s">
        <v>96</v>
      </c>
      <c r="H736" s="16">
        <v>48.91</v>
      </c>
      <c r="I736" s="8">
        <v>2.21</v>
      </c>
      <c r="J736" s="8">
        <v>13.19</v>
      </c>
      <c r="K736" s="8">
        <v>13.89</v>
      </c>
      <c r="L736" s="8">
        <v>0.23830000000000001</v>
      </c>
      <c r="M736" s="8">
        <v>6.28</v>
      </c>
      <c r="N736" s="8">
        <v>11.32</v>
      </c>
      <c r="O736" s="8">
        <v>2.38</v>
      </c>
      <c r="P736" s="8">
        <v>0.24579999999999999</v>
      </c>
      <c r="Q736" s="8">
        <v>0.25080000000000002</v>
      </c>
      <c r="R736" s="8">
        <v>7.0400000000000004E-2</v>
      </c>
      <c r="S736" s="8">
        <v>1.2699999999999999E-2</v>
      </c>
      <c r="T736" s="8">
        <v>98.998000000000005</v>
      </c>
      <c r="U736" s="8">
        <v>47.242883722854891</v>
      </c>
      <c r="V736" s="9">
        <f t="shared" si="11"/>
        <v>281.60000000000002</v>
      </c>
    </row>
    <row r="737" spans="1:22" x14ac:dyDescent="0.2">
      <c r="A737" s="8" t="s">
        <v>868</v>
      </c>
      <c r="B737" s="8" t="s">
        <v>5</v>
      </c>
      <c r="C737" s="8" t="s">
        <v>117</v>
      </c>
      <c r="D737" s="9">
        <v>1210</v>
      </c>
      <c r="E737" s="8">
        <v>63.905000000000001</v>
      </c>
      <c r="F737" s="8">
        <v>22.407444444444444</v>
      </c>
      <c r="G737" s="8" t="s">
        <v>96</v>
      </c>
      <c r="H737" s="16">
        <v>48.95</v>
      </c>
      <c r="I737" s="8">
        <v>2.17</v>
      </c>
      <c r="J737" s="8">
        <v>13.05</v>
      </c>
      <c r="K737" s="8">
        <v>14.25</v>
      </c>
      <c r="L737" s="8">
        <v>0.24160000000000001</v>
      </c>
      <c r="M737" s="8">
        <v>6.27</v>
      </c>
      <c r="N737" s="8">
        <v>11.18</v>
      </c>
      <c r="O737" s="8">
        <v>2.5</v>
      </c>
      <c r="P737" s="8">
        <v>0.24809999999999999</v>
      </c>
      <c r="Q737" s="8">
        <v>0.24279999999999999</v>
      </c>
      <c r="R737" s="8">
        <v>6.2700000000000006E-2</v>
      </c>
      <c r="S737" s="8">
        <v>1.6E-2</v>
      </c>
      <c r="T737" s="8">
        <v>99.181200000000004</v>
      </c>
      <c r="U737" s="8">
        <v>46.565964547125063</v>
      </c>
      <c r="V737" s="9">
        <f t="shared" si="11"/>
        <v>250.80000000000004</v>
      </c>
    </row>
    <row r="738" spans="1:22" x14ac:dyDescent="0.2">
      <c r="A738" s="8" t="s">
        <v>869</v>
      </c>
      <c r="B738" s="8" t="s">
        <v>5</v>
      </c>
      <c r="C738" s="8" t="s">
        <v>117</v>
      </c>
      <c r="D738" s="9">
        <v>1210</v>
      </c>
      <c r="E738" s="8">
        <v>63.905000000000001</v>
      </c>
      <c r="F738" s="8">
        <v>22.407444444444444</v>
      </c>
      <c r="G738" s="8" t="s">
        <v>96</v>
      </c>
      <c r="H738" s="16">
        <v>49.14</v>
      </c>
      <c r="I738" s="8">
        <v>2.15</v>
      </c>
      <c r="J738" s="8">
        <v>13.3</v>
      </c>
      <c r="K738" s="8">
        <v>14.08</v>
      </c>
      <c r="L738" s="8">
        <v>0.24099999999999999</v>
      </c>
      <c r="M738" s="8">
        <v>6.44</v>
      </c>
      <c r="N738" s="8">
        <v>11.02</v>
      </c>
      <c r="O738" s="8">
        <v>2.36</v>
      </c>
      <c r="P738" s="8">
        <v>0.27239999999999998</v>
      </c>
      <c r="Q738" s="8">
        <v>0.2278</v>
      </c>
      <c r="R738" s="8">
        <v>5.3999999999999999E-2</v>
      </c>
      <c r="S738" s="8">
        <v>1.3299999999999999E-2</v>
      </c>
      <c r="T738" s="8">
        <v>99.298500000000004</v>
      </c>
      <c r="U738" s="8">
        <v>47.531402005111381</v>
      </c>
      <c r="V738" s="9">
        <f t="shared" si="11"/>
        <v>216</v>
      </c>
    </row>
    <row r="739" spans="1:22" x14ac:dyDescent="0.2">
      <c r="A739" s="8" t="s">
        <v>870</v>
      </c>
      <c r="B739" s="8" t="s">
        <v>5</v>
      </c>
      <c r="C739" s="8" t="s">
        <v>117</v>
      </c>
      <c r="D739" s="9">
        <v>1210</v>
      </c>
      <c r="E739" s="8">
        <v>63.905000000000001</v>
      </c>
      <c r="F739" s="8">
        <v>22.407444444444444</v>
      </c>
      <c r="G739" s="8" t="s">
        <v>96</v>
      </c>
      <c r="H739" s="16">
        <v>49.17</v>
      </c>
      <c r="I739" s="8">
        <v>2.2200000000000002</v>
      </c>
      <c r="J739" s="8">
        <v>13.07</v>
      </c>
      <c r="K739" s="8">
        <v>14.19</v>
      </c>
      <c r="L739" s="8">
        <v>0.2671</v>
      </c>
      <c r="M739" s="8">
        <v>6.4</v>
      </c>
      <c r="N739" s="8">
        <v>10.98</v>
      </c>
      <c r="O739" s="8">
        <v>2.35</v>
      </c>
      <c r="P739" s="8">
        <v>0.2482</v>
      </c>
      <c r="Q739" s="8">
        <v>0.22420000000000001</v>
      </c>
      <c r="R739" s="8">
        <v>6.7900000000000002E-2</v>
      </c>
      <c r="S739" s="8">
        <v>1.55E-2</v>
      </c>
      <c r="T739" s="8">
        <v>99.2029</v>
      </c>
      <c r="U739" s="8">
        <v>47.182065237966405</v>
      </c>
      <c r="V739" s="9">
        <f t="shared" si="11"/>
        <v>271.60000000000002</v>
      </c>
    </row>
    <row r="740" spans="1:22" x14ac:dyDescent="0.2">
      <c r="A740" s="8" t="s">
        <v>871</v>
      </c>
      <c r="B740" s="8" t="s">
        <v>5</v>
      </c>
      <c r="C740" s="8" t="s">
        <v>117</v>
      </c>
      <c r="D740" s="9">
        <v>1210</v>
      </c>
      <c r="E740" s="8">
        <v>63.905000000000001</v>
      </c>
      <c r="F740" s="8">
        <v>22.407444444444444</v>
      </c>
      <c r="G740" s="8" t="s">
        <v>96</v>
      </c>
      <c r="H740" s="16">
        <v>49.24</v>
      </c>
      <c r="I740" s="8">
        <v>2.14</v>
      </c>
      <c r="J740" s="8">
        <v>13.19</v>
      </c>
      <c r="K740" s="8">
        <v>14.13</v>
      </c>
      <c r="L740" s="8">
        <v>0.22059999999999999</v>
      </c>
      <c r="M740" s="8">
        <v>6.33</v>
      </c>
      <c r="N740" s="8">
        <v>11.23</v>
      </c>
      <c r="O740" s="8">
        <v>2.37</v>
      </c>
      <c r="P740" s="8">
        <v>0.25569999999999998</v>
      </c>
      <c r="Q740" s="8">
        <v>0.25940000000000002</v>
      </c>
      <c r="R740" s="8">
        <v>6.4199999999999993E-2</v>
      </c>
      <c r="S740" s="8">
        <v>1.3299999999999999E-2</v>
      </c>
      <c r="T740" s="8">
        <v>99.443200000000004</v>
      </c>
      <c r="U740" s="8">
        <v>47.013623306873825</v>
      </c>
      <c r="V740" s="9">
        <f t="shared" si="11"/>
        <v>256.79999999999995</v>
      </c>
    </row>
    <row r="741" spans="1:22" x14ac:dyDescent="0.2">
      <c r="A741" s="8" t="s">
        <v>872</v>
      </c>
      <c r="B741" s="8" t="s">
        <v>5</v>
      </c>
      <c r="C741" s="8" t="s">
        <v>117</v>
      </c>
      <c r="D741" s="9">
        <v>1210</v>
      </c>
      <c r="E741" s="8">
        <v>63.905000000000001</v>
      </c>
      <c r="F741" s="8">
        <v>22.407444444444444</v>
      </c>
      <c r="G741" s="8" t="s">
        <v>96</v>
      </c>
      <c r="H741" s="16">
        <v>49.2</v>
      </c>
      <c r="I741" s="8">
        <v>2.11</v>
      </c>
      <c r="J741" s="8">
        <v>12.99</v>
      </c>
      <c r="K741" s="8">
        <v>14.18</v>
      </c>
      <c r="L741" s="8">
        <v>0.21110000000000001</v>
      </c>
      <c r="M741" s="8">
        <v>6.22</v>
      </c>
      <c r="N741" s="8">
        <v>10.9</v>
      </c>
      <c r="O741" s="8">
        <v>2.2999999999999998</v>
      </c>
      <c r="P741" s="8">
        <v>0.25890000000000002</v>
      </c>
      <c r="Q741" s="8">
        <v>0.22459999999999999</v>
      </c>
      <c r="R741" s="8">
        <v>7.0800000000000002E-2</v>
      </c>
      <c r="S741" s="8">
        <v>1.3299999999999999E-2</v>
      </c>
      <c r="T741" s="8">
        <v>98.678700000000006</v>
      </c>
      <c r="U741" s="8">
        <v>46.489284621743998</v>
      </c>
      <c r="V741" s="9">
        <f t="shared" si="11"/>
        <v>283.2</v>
      </c>
    </row>
    <row r="742" spans="1:22" x14ac:dyDescent="0.2">
      <c r="A742" s="8" t="s">
        <v>873</v>
      </c>
      <c r="B742" s="8" t="s">
        <v>5</v>
      </c>
      <c r="C742" s="8" t="s">
        <v>117</v>
      </c>
      <c r="D742" s="9">
        <v>1210</v>
      </c>
      <c r="E742" s="8">
        <v>63.905000000000001</v>
      </c>
      <c r="F742" s="8">
        <v>22.407444444444444</v>
      </c>
      <c r="G742" s="8" t="s">
        <v>96</v>
      </c>
      <c r="H742" s="16">
        <v>48.71</v>
      </c>
      <c r="I742" s="8">
        <v>2.1800000000000002</v>
      </c>
      <c r="J742" s="8">
        <v>12.99</v>
      </c>
      <c r="K742" s="8">
        <v>14.07</v>
      </c>
      <c r="L742" s="8">
        <v>0.2104</v>
      </c>
      <c r="M742" s="8">
        <v>6.28</v>
      </c>
      <c r="N742" s="8">
        <v>11.14</v>
      </c>
      <c r="O742" s="8">
        <v>2.3199999999999998</v>
      </c>
      <c r="P742" s="8">
        <v>0.24990000000000001</v>
      </c>
      <c r="Q742" s="8">
        <v>0.27879999999999999</v>
      </c>
      <c r="R742" s="8">
        <v>6.9800000000000001E-2</v>
      </c>
      <c r="S742" s="8">
        <v>1.49E-2</v>
      </c>
      <c r="T742" s="8">
        <v>98.513800000000003</v>
      </c>
      <c r="U742" s="8">
        <v>46.922087949646347</v>
      </c>
      <c r="V742" s="9">
        <f t="shared" si="11"/>
        <v>279.2</v>
      </c>
    </row>
    <row r="743" spans="1:22" x14ac:dyDescent="0.2">
      <c r="A743" s="8" t="s">
        <v>874</v>
      </c>
      <c r="B743" s="8" t="s">
        <v>5</v>
      </c>
      <c r="C743" s="8" t="s">
        <v>117</v>
      </c>
      <c r="D743" s="9">
        <v>1210</v>
      </c>
      <c r="E743" s="8">
        <v>63.905000000000001</v>
      </c>
      <c r="F743" s="8">
        <v>22.407444444444444</v>
      </c>
      <c r="G743" s="8" t="s">
        <v>96</v>
      </c>
      <c r="H743" s="16">
        <v>49.31</v>
      </c>
      <c r="I743" s="8">
        <v>2.19</v>
      </c>
      <c r="J743" s="8">
        <v>13.02</v>
      </c>
      <c r="K743" s="8">
        <v>14.09</v>
      </c>
      <c r="L743" s="8">
        <v>0.2465</v>
      </c>
      <c r="M743" s="8">
        <v>6.31</v>
      </c>
      <c r="N743" s="8">
        <v>11.06</v>
      </c>
      <c r="O743" s="8">
        <v>2.37</v>
      </c>
      <c r="P743" s="8">
        <v>0.246</v>
      </c>
      <c r="Q743" s="8">
        <v>0.29039999999999999</v>
      </c>
      <c r="R743" s="8">
        <v>7.22E-2</v>
      </c>
      <c r="S743" s="8">
        <v>1.18E-2</v>
      </c>
      <c r="T743" s="8">
        <v>99.216899999999995</v>
      </c>
      <c r="U743" s="8">
        <v>47.00541057049918</v>
      </c>
      <c r="V743" s="9">
        <f t="shared" si="11"/>
        <v>288.8</v>
      </c>
    </row>
    <row r="744" spans="1:22" x14ac:dyDescent="0.2">
      <c r="A744" s="8" t="s">
        <v>875</v>
      </c>
      <c r="B744" s="8" t="s">
        <v>5</v>
      </c>
      <c r="C744" s="8" t="s">
        <v>118</v>
      </c>
      <c r="D744" s="9">
        <v>1210</v>
      </c>
      <c r="E744" s="8">
        <v>63.905000000000001</v>
      </c>
      <c r="F744" s="8">
        <v>22.407444444444444</v>
      </c>
      <c r="G744" s="8" t="s">
        <v>96</v>
      </c>
      <c r="H744" s="16">
        <v>48.92</v>
      </c>
      <c r="I744" s="8">
        <v>2.42</v>
      </c>
      <c r="J744" s="8">
        <v>12.86</v>
      </c>
      <c r="K744" s="8">
        <v>14.56</v>
      </c>
      <c r="L744" s="8">
        <v>0.24160000000000001</v>
      </c>
      <c r="M744" s="8">
        <v>5.86</v>
      </c>
      <c r="N744" s="8">
        <v>10.88</v>
      </c>
      <c r="O744" s="8">
        <v>2.37</v>
      </c>
      <c r="P744" s="8">
        <v>0.27950000000000003</v>
      </c>
      <c r="Q744" s="8">
        <v>0.2306</v>
      </c>
      <c r="R744" s="8">
        <v>5.8299999999999998E-2</v>
      </c>
      <c r="S744" s="8">
        <v>1.8800000000000001E-2</v>
      </c>
      <c r="T744" s="8">
        <v>98.698800000000006</v>
      </c>
      <c r="U744" s="8">
        <v>44.356009126825185</v>
      </c>
      <c r="V744" s="9">
        <f t="shared" si="11"/>
        <v>233.20000000000002</v>
      </c>
    </row>
    <row r="745" spans="1:22" x14ac:dyDescent="0.2">
      <c r="A745" s="8" t="s">
        <v>876</v>
      </c>
      <c r="B745" s="8" t="s">
        <v>5</v>
      </c>
      <c r="C745" s="8" t="s">
        <v>118</v>
      </c>
      <c r="D745" s="9">
        <v>1210</v>
      </c>
      <c r="E745" s="8">
        <v>63.902805555555553</v>
      </c>
      <c r="F745" s="8">
        <v>22.411277777777777</v>
      </c>
      <c r="G745" s="8" t="s">
        <v>96</v>
      </c>
      <c r="H745" s="16">
        <v>49.25</v>
      </c>
      <c r="I745" s="8">
        <v>2.4300000000000002</v>
      </c>
      <c r="J745" s="8">
        <v>12.86</v>
      </c>
      <c r="K745" s="8">
        <v>14.86</v>
      </c>
      <c r="L745" s="8">
        <v>0.24429999999999999</v>
      </c>
      <c r="M745" s="8">
        <v>5.83</v>
      </c>
      <c r="N745" s="8">
        <v>10.87</v>
      </c>
      <c r="O745" s="8">
        <v>2.34</v>
      </c>
      <c r="P745" s="8">
        <v>0.2505</v>
      </c>
      <c r="Q745" s="8">
        <v>0.22189999999999999</v>
      </c>
      <c r="R745" s="8">
        <v>5.7099999999999998E-2</v>
      </c>
      <c r="S745" s="8">
        <v>1.3899999999999999E-2</v>
      </c>
      <c r="T745" s="8">
        <v>99.227699999999999</v>
      </c>
      <c r="U745" s="8">
        <v>43.726891437411716</v>
      </c>
      <c r="V745" s="9">
        <f t="shared" si="11"/>
        <v>228.4</v>
      </c>
    </row>
    <row r="746" spans="1:22" x14ac:dyDescent="0.2">
      <c r="A746" s="8" t="s">
        <v>877</v>
      </c>
      <c r="B746" s="8" t="s">
        <v>5</v>
      </c>
      <c r="C746" s="8" t="s">
        <v>118</v>
      </c>
      <c r="D746" s="9">
        <v>1210</v>
      </c>
      <c r="E746" s="8">
        <v>63.902805555555553</v>
      </c>
      <c r="F746" s="8">
        <v>22.411277777777777</v>
      </c>
      <c r="G746" s="8" t="s">
        <v>96</v>
      </c>
      <c r="H746" s="16">
        <v>49.32</v>
      </c>
      <c r="I746" s="8">
        <v>2.37</v>
      </c>
      <c r="J746" s="8">
        <v>12.85</v>
      </c>
      <c r="K746" s="8">
        <v>14.74</v>
      </c>
      <c r="L746" s="8">
        <v>0.26829999999999998</v>
      </c>
      <c r="M746" s="8">
        <v>5.94</v>
      </c>
      <c r="N746" s="8">
        <v>10.98</v>
      </c>
      <c r="O746" s="8">
        <v>2.37</v>
      </c>
      <c r="P746" s="8">
        <v>0.26669999999999999</v>
      </c>
      <c r="Q746" s="8">
        <v>0.27600000000000002</v>
      </c>
      <c r="R746" s="8">
        <v>5.1299999999999998E-2</v>
      </c>
      <c r="S746" s="8">
        <v>1.72E-2</v>
      </c>
      <c r="T746" s="8">
        <v>99.4495</v>
      </c>
      <c r="U746" s="8">
        <v>44.387423114496471</v>
      </c>
      <c r="V746" s="9">
        <f t="shared" si="11"/>
        <v>205.2</v>
      </c>
    </row>
    <row r="747" spans="1:22" x14ac:dyDescent="0.2">
      <c r="A747" s="8" t="s">
        <v>878</v>
      </c>
      <c r="B747" s="8" t="s">
        <v>5</v>
      </c>
      <c r="C747" s="8" t="s">
        <v>118</v>
      </c>
      <c r="D747" s="9">
        <v>1210</v>
      </c>
      <c r="E747" s="8">
        <v>63.902805555555553</v>
      </c>
      <c r="F747" s="8">
        <v>22.411277777777777</v>
      </c>
      <c r="G747" s="8" t="s">
        <v>96</v>
      </c>
      <c r="H747" s="16">
        <v>49.35</v>
      </c>
      <c r="I747" s="8">
        <v>2.3199999999999998</v>
      </c>
      <c r="J747" s="8">
        <v>12.96</v>
      </c>
      <c r="K747" s="8">
        <v>14.67</v>
      </c>
      <c r="L747" s="8">
        <v>0.21210000000000001</v>
      </c>
      <c r="M747" s="8">
        <v>5.98</v>
      </c>
      <c r="N747" s="8">
        <v>11</v>
      </c>
      <c r="O747" s="8">
        <v>2.27</v>
      </c>
      <c r="P747" s="8">
        <v>0.27189999999999998</v>
      </c>
      <c r="Q747" s="8">
        <v>0.22889999999999999</v>
      </c>
      <c r="R747" s="8">
        <v>4.99E-2</v>
      </c>
      <c r="S747" s="8">
        <v>1.77E-2</v>
      </c>
      <c r="T747" s="8">
        <v>99.330500000000001</v>
      </c>
      <c r="U747" s="8">
        <v>44.670781968542258</v>
      </c>
      <c r="V747" s="9">
        <f t="shared" si="11"/>
        <v>199.60000000000002</v>
      </c>
    </row>
    <row r="748" spans="1:22" x14ac:dyDescent="0.2">
      <c r="A748" s="8" t="s">
        <v>879</v>
      </c>
      <c r="B748" s="8" t="s">
        <v>5</v>
      </c>
      <c r="C748" s="8" t="s">
        <v>118</v>
      </c>
      <c r="D748" s="9">
        <v>1210</v>
      </c>
      <c r="E748" s="8">
        <v>63.902805555555553</v>
      </c>
      <c r="F748" s="8">
        <v>22.411277777777777</v>
      </c>
      <c r="G748" s="8" t="s">
        <v>96</v>
      </c>
      <c r="H748" s="16">
        <v>48.9</v>
      </c>
      <c r="I748" s="8">
        <v>2.33</v>
      </c>
      <c r="J748" s="8">
        <v>12.91</v>
      </c>
      <c r="K748" s="8">
        <v>14.6</v>
      </c>
      <c r="L748" s="8">
        <v>0.2281</v>
      </c>
      <c r="M748" s="8">
        <v>5.91</v>
      </c>
      <c r="N748" s="8">
        <v>11.05</v>
      </c>
      <c r="O748" s="8">
        <v>2.42</v>
      </c>
      <c r="P748" s="8">
        <v>0.25080000000000002</v>
      </c>
      <c r="Q748" s="8">
        <v>0.32790000000000002</v>
      </c>
      <c r="R748" s="8">
        <v>5.6300000000000003E-2</v>
      </c>
      <c r="S748" s="8">
        <v>1.43E-2</v>
      </c>
      <c r="T748" s="8">
        <v>98.997399999999999</v>
      </c>
      <c r="U748" s="8">
        <v>44.498040882866277</v>
      </c>
      <c r="V748" s="9">
        <f t="shared" si="11"/>
        <v>225.20000000000002</v>
      </c>
    </row>
    <row r="749" spans="1:22" x14ac:dyDescent="0.2">
      <c r="A749" s="8" t="s">
        <v>880</v>
      </c>
      <c r="B749" s="8" t="s">
        <v>5</v>
      </c>
      <c r="C749" s="8" t="s">
        <v>118</v>
      </c>
      <c r="D749" s="9">
        <v>1210</v>
      </c>
      <c r="E749" s="8">
        <v>63.902805555555553</v>
      </c>
      <c r="F749" s="8">
        <v>22.411277777777777</v>
      </c>
      <c r="G749" s="8" t="s">
        <v>96</v>
      </c>
      <c r="H749" s="16">
        <v>48.54</v>
      </c>
      <c r="I749" s="8">
        <v>2.23</v>
      </c>
      <c r="J749" s="8">
        <v>13.22</v>
      </c>
      <c r="K749" s="8">
        <v>14.35</v>
      </c>
      <c r="L749" s="8">
        <v>0.20449999999999999</v>
      </c>
      <c r="M749" s="8">
        <v>6.14</v>
      </c>
      <c r="N749" s="8">
        <v>11.04</v>
      </c>
      <c r="O749" s="8">
        <v>2.36</v>
      </c>
      <c r="P749" s="8">
        <v>0.24060000000000001</v>
      </c>
      <c r="Q749" s="8">
        <v>0.2114</v>
      </c>
      <c r="R749" s="8">
        <v>5.3600000000000002E-2</v>
      </c>
      <c r="S749" s="8">
        <v>1.52E-2</v>
      </c>
      <c r="T749" s="8">
        <v>98.6053</v>
      </c>
      <c r="U749" s="8">
        <v>45.871355516461826</v>
      </c>
      <c r="V749" s="9">
        <f t="shared" si="11"/>
        <v>214.4</v>
      </c>
    </row>
    <row r="750" spans="1:22" x14ac:dyDescent="0.2">
      <c r="A750" s="8" t="s">
        <v>881</v>
      </c>
      <c r="B750" s="8" t="s">
        <v>5</v>
      </c>
      <c r="C750" s="8" t="s">
        <v>118</v>
      </c>
      <c r="D750" s="9">
        <v>1210</v>
      </c>
      <c r="E750" s="8">
        <v>63.902805555555553</v>
      </c>
      <c r="F750" s="8">
        <v>22.411277777777777</v>
      </c>
      <c r="G750" s="8" t="s">
        <v>96</v>
      </c>
      <c r="H750" s="16">
        <v>49.07</v>
      </c>
      <c r="I750" s="8">
        <v>2.4</v>
      </c>
      <c r="J750" s="8">
        <v>12.8</v>
      </c>
      <c r="K750" s="8">
        <v>14.72</v>
      </c>
      <c r="L750" s="8">
        <v>0.22439999999999999</v>
      </c>
      <c r="M750" s="8">
        <v>5.92</v>
      </c>
      <c r="N750" s="8">
        <v>10.93</v>
      </c>
      <c r="O750" s="8">
        <v>2.4</v>
      </c>
      <c r="P750" s="8">
        <v>0.27989999999999998</v>
      </c>
      <c r="Q750" s="8">
        <v>0.2863</v>
      </c>
      <c r="R750" s="8">
        <v>5.0900000000000001E-2</v>
      </c>
      <c r="S750" s="8">
        <v>1.7899999999999999E-2</v>
      </c>
      <c r="T750" s="8">
        <v>99.099400000000003</v>
      </c>
      <c r="U750" s="8">
        <v>44.337690697537163</v>
      </c>
      <c r="V750" s="9">
        <f t="shared" si="11"/>
        <v>203.60000000000002</v>
      </c>
    </row>
    <row r="751" spans="1:22" x14ac:dyDescent="0.2">
      <c r="A751" s="8" t="s">
        <v>882</v>
      </c>
      <c r="B751" s="8" t="s">
        <v>5</v>
      </c>
      <c r="C751" s="8" t="s">
        <v>118</v>
      </c>
      <c r="D751" s="9">
        <v>1210</v>
      </c>
      <c r="E751" s="8">
        <v>63.902805555555553</v>
      </c>
      <c r="F751" s="8">
        <v>22.411277777777777</v>
      </c>
      <c r="G751" s="8" t="s">
        <v>96</v>
      </c>
      <c r="H751" s="16">
        <v>49.19</v>
      </c>
      <c r="I751" s="8">
        <v>2.2599999999999998</v>
      </c>
      <c r="J751" s="8">
        <v>12.74</v>
      </c>
      <c r="K751" s="8">
        <v>14.63</v>
      </c>
      <c r="L751" s="8">
        <v>0.2697</v>
      </c>
      <c r="M751" s="8">
        <v>5.97</v>
      </c>
      <c r="N751" s="8">
        <v>10.69</v>
      </c>
      <c r="O751" s="8">
        <v>2.4500000000000002</v>
      </c>
      <c r="P751" s="8">
        <v>0.28029999999999999</v>
      </c>
      <c r="Q751" s="8">
        <v>0.18779999999999999</v>
      </c>
      <c r="R751" s="8">
        <v>4.99E-2</v>
      </c>
      <c r="S751" s="8">
        <v>1.32E-2</v>
      </c>
      <c r="T751" s="8">
        <v>98.730900000000005</v>
      </c>
      <c r="U751" s="8">
        <v>44.696901732034419</v>
      </c>
      <c r="V751" s="9">
        <f t="shared" si="11"/>
        <v>199.60000000000002</v>
      </c>
    </row>
    <row r="752" spans="1:22" x14ac:dyDescent="0.2">
      <c r="A752" s="8" t="s">
        <v>883</v>
      </c>
      <c r="B752" s="8" t="s">
        <v>5</v>
      </c>
      <c r="C752" s="8" t="s">
        <v>118</v>
      </c>
      <c r="D752" s="9">
        <v>1210</v>
      </c>
      <c r="E752" s="8">
        <v>63.902805555555553</v>
      </c>
      <c r="F752" s="8">
        <v>22.411277777777777</v>
      </c>
      <c r="G752" s="8" t="s">
        <v>96</v>
      </c>
      <c r="H752" s="16">
        <v>49.42</v>
      </c>
      <c r="I752" s="8">
        <v>2.37</v>
      </c>
      <c r="J752" s="8">
        <v>12.88</v>
      </c>
      <c r="K752" s="8">
        <v>14.68</v>
      </c>
      <c r="L752" s="8">
        <v>0.25609999999999999</v>
      </c>
      <c r="M752" s="8">
        <v>5.93</v>
      </c>
      <c r="N752" s="8">
        <v>10.95</v>
      </c>
      <c r="O752" s="8">
        <v>2.38</v>
      </c>
      <c r="P752" s="8">
        <v>0.2742</v>
      </c>
      <c r="Q752" s="8">
        <v>0.2324</v>
      </c>
      <c r="R752" s="8">
        <v>4.9099999999999998E-2</v>
      </c>
      <c r="S752" s="8">
        <v>1.5599999999999999E-2</v>
      </c>
      <c r="T752" s="8">
        <v>99.437399999999997</v>
      </c>
      <c r="U752" s="8">
        <v>44.446525491113206</v>
      </c>
      <c r="V752" s="9">
        <f t="shared" si="11"/>
        <v>196.4</v>
      </c>
    </row>
    <row r="753" spans="1:22" x14ac:dyDescent="0.2">
      <c r="A753" s="8" t="s">
        <v>884</v>
      </c>
      <c r="B753" s="8" t="s">
        <v>5</v>
      </c>
      <c r="C753" s="8" t="s">
        <v>119</v>
      </c>
      <c r="D753" s="9">
        <v>1210</v>
      </c>
      <c r="E753" s="8">
        <v>63.87541667</v>
      </c>
      <c r="F753" s="8">
        <v>22.46613889</v>
      </c>
      <c r="G753" s="8" t="s">
        <v>96</v>
      </c>
      <c r="H753" s="16">
        <v>48.38</v>
      </c>
      <c r="I753" s="8">
        <v>2.8</v>
      </c>
      <c r="J753" s="8">
        <v>11.94</v>
      </c>
      <c r="K753" s="8">
        <v>16.36</v>
      </c>
      <c r="L753" s="8">
        <v>0.28810000000000002</v>
      </c>
      <c r="M753" s="8">
        <v>5.0599999999999996</v>
      </c>
      <c r="N753" s="8">
        <v>9.83</v>
      </c>
      <c r="O753" s="8">
        <v>2.29</v>
      </c>
      <c r="P753" s="8">
        <v>0.31580000000000003</v>
      </c>
      <c r="Q753" s="8">
        <v>0.3019</v>
      </c>
      <c r="R753" s="8">
        <v>9.8799999999999999E-2</v>
      </c>
      <c r="S753" s="8">
        <v>1.8499999999999999E-2</v>
      </c>
      <c r="T753" s="8">
        <v>97.683099999999996</v>
      </c>
      <c r="U753" s="8">
        <v>37.987700526022373</v>
      </c>
      <c r="V753" s="9">
        <f t="shared" si="11"/>
        <v>395.2</v>
      </c>
    </row>
    <row r="754" spans="1:22" x14ac:dyDescent="0.2">
      <c r="A754" s="8" t="s">
        <v>885</v>
      </c>
      <c r="B754" s="8" t="s">
        <v>5</v>
      </c>
      <c r="C754" s="8" t="s">
        <v>119</v>
      </c>
      <c r="D754" s="9">
        <v>1210</v>
      </c>
      <c r="E754" s="8">
        <v>63.87541667</v>
      </c>
      <c r="F754" s="8">
        <v>22.46613889</v>
      </c>
      <c r="G754" s="8" t="s">
        <v>96</v>
      </c>
      <c r="H754" s="16">
        <v>49.19</v>
      </c>
      <c r="I754" s="8">
        <v>2.85</v>
      </c>
      <c r="J754" s="8">
        <v>12.1</v>
      </c>
      <c r="K754" s="8">
        <v>17.18</v>
      </c>
      <c r="L754" s="8">
        <v>0.25609999999999999</v>
      </c>
      <c r="M754" s="8">
        <v>5.21</v>
      </c>
      <c r="N754" s="8">
        <v>10.220000000000001</v>
      </c>
      <c r="O754" s="8">
        <v>2.25</v>
      </c>
      <c r="P754" s="8">
        <v>0.32140000000000002</v>
      </c>
      <c r="Q754" s="8">
        <v>0.28170000000000001</v>
      </c>
      <c r="R754" s="8">
        <v>9.2399999999999996E-2</v>
      </c>
      <c r="S754" s="8">
        <v>1.5599999999999999E-2</v>
      </c>
      <c r="T754" s="8">
        <v>99.967200000000005</v>
      </c>
      <c r="U754" s="8">
        <v>37.524896361564871</v>
      </c>
      <c r="V754" s="9">
        <f t="shared" si="11"/>
        <v>369.6</v>
      </c>
    </row>
    <row r="755" spans="1:22" x14ac:dyDescent="0.2">
      <c r="A755" s="8" t="s">
        <v>886</v>
      </c>
      <c r="B755" s="8" t="s">
        <v>5</v>
      </c>
      <c r="C755" s="8" t="s">
        <v>119</v>
      </c>
      <c r="D755" s="9">
        <v>1210</v>
      </c>
      <c r="E755" s="8">
        <v>63.87541667</v>
      </c>
      <c r="F755" s="8">
        <v>22.46613889</v>
      </c>
      <c r="G755" s="8" t="s">
        <v>96</v>
      </c>
      <c r="H755" s="16">
        <v>48.77</v>
      </c>
      <c r="I755" s="8">
        <v>2.85</v>
      </c>
      <c r="J755" s="8">
        <v>12.07</v>
      </c>
      <c r="K755" s="8">
        <v>16.95</v>
      </c>
      <c r="L755" s="8">
        <v>0.30499999999999999</v>
      </c>
      <c r="M755" s="8">
        <v>5.17</v>
      </c>
      <c r="N755" s="8">
        <v>9.89</v>
      </c>
      <c r="O755" s="8">
        <v>2.0699999999999998</v>
      </c>
      <c r="P755" s="8">
        <v>0.3125</v>
      </c>
      <c r="Q755" s="8">
        <v>0.32029999999999997</v>
      </c>
      <c r="R755" s="8">
        <v>7.8100000000000003E-2</v>
      </c>
      <c r="S755" s="8">
        <v>1.7600000000000001E-2</v>
      </c>
      <c r="T755" s="8">
        <v>98.8035</v>
      </c>
      <c r="U755" s="8">
        <v>37.660285170577012</v>
      </c>
      <c r="V755" s="9">
        <f t="shared" si="11"/>
        <v>312.40000000000003</v>
      </c>
    </row>
    <row r="756" spans="1:22" x14ac:dyDescent="0.2">
      <c r="A756" s="8" t="s">
        <v>887</v>
      </c>
      <c r="B756" s="8" t="s">
        <v>5</v>
      </c>
      <c r="C756" s="8" t="s">
        <v>119</v>
      </c>
      <c r="D756" s="9">
        <v>1210</v>
      </c>
      <c r="E756" s="8">
        <v>63.87541667</v>
      </c>
      <c r="F756" s="8">
        <v>22.46613889</v>
      </c>
      <c r="G756" s="8" t="s">
        <v>96</v>
      </c>
      <c r="H756" s="16">
        <v>48.77</v>
      </c>
      <c r="I756" s="8">
        <v>2.93</v>
      </c>
      <c r="J756" s="8">
        <v>12</v>
      </c>
      <c r="K756" s="8">
        <v>16.8</v>
      </c>
      <c r="L756" s="8">
        <v>0.28739999999999999</v>
      </c>
      <c r="M756" s="8">
        <v>5.01</v>
      </c>
      <c r="N756" s="8">
        <v>10.08</v>
      </c>
      <c r="O756" s="8">
        <v>2.19</v>
      </c>
      <c r="P756" s="8">
        <v>0.32179999999999997</v>
      </c>
      <c r="Q756" s="8">
        <v>0.33689999999999998</v>
      </c>
      <c r="R756" s="8">
        <v>9.8100000000000007E-2</v>
      </c>
      <c r="S756" s="8">
        <v>2.3199999999999998E-2</v>
      </c>
      <c r="T756" s="8">
        <v>98.847399999999993</v>
      </c>
      <c r="U756" s="8">
        <v>37.13241385114204</v>
      </c>
      <c r="V756" s="9">
        <f t="shared" si="11"/>
        <v>392.40000000000003</v>
      </c>
    </row>
    <row r="757" spans="1:22" x14ac:dyDescent="0.2">
      <c r="A757" s="8" t="s">
        <v>888</v>
      </c>
      <c r="B757" s="8" t="s">
        <v>5</v>
      </c>
      <c r="C757" s="8" t="s">
        <v>119</v>
      </c>
      <c r="D757" s="9">
        <v>1210</v>
      </c>
      <c r="E757" s="8">
        <v>63.87541667</v>
      </c>
      <c r="F757" s="8">
        <v>22.46613889</v>
      </c>
      <c r="G757" s="8" t="s">
        <v>96</v>
      </c>
      <c r="H757" s="16">
        <v>48.46</v>
      </c>
      <c r="I757" s="8">
        <v>2.95</v>
      </c>
      <c r="J757" s="8">
        <v>11.8</v>
      </c>
      <c r="K757" s="8">
        <v>16.829999999999998</v>
      </c>
      <c r="L757" s="8">
        <v>0.27629999999999999</v>
      </c>
      <c r="M757" s="8">
        <v>5</v>
      </c>
      <c r="N757" s="8">
        <v>9.85</v>
      </c>
      <c r="O757" s="8">
        <v>2.37</v>
      </c>
      <c r="P757" s="8">
        <v>0.31309999999999999</v>
      </c>
      <c r="Q757" s="8">
        <v>0.35120000000000001</v>
      </c>
      <c r="R757" s="8">
        <v>0.11990000000000001</v>
      </c>
      <c r="S757" s="8">
        <v>2.07E-2</v>
      </c>
      <c r="T757" s="8">
        <v>98.341200000000001</v>
      </c>
      <c r="U757" s="8">
        <v>37.044166036325016</v>
      </c>
      <c r="V757" s="9">
        <f t="shared" si="11"/>
        <v>479.6</v>
      </c>
    </row>
    <row r="758" spans="1:22" x14ac:dyDescent="0.2">
      <c r="A758" s="8" t="s">
        <v>889</v>
      </c>
      <c r="B758" s="8" t="s">
        <v>5</v>
      </c>
      <c r="C758" s="8" t="s">
        <v>119</v>
      </c>
      <c r="D758" s="9">
        <v>1210</v>
      </c>
      <c r="E758" s="8">
        <v>63.87541667</v>
      </c>
      <c r="F758" s="8">
        <v>22.46613889</v>
      </c>
      <c r="G758" s="8" t="s">
        <v>96</v>
      </c>
      <c r="H758" s="16">
        <v>48.8</v>
      </c>
      <c r="I758" s="8">
        <v>2.59</v>
      </c>
      <c r="J758" s="8">
        <v>12.4</v>
      </c>
      <c r="K758" s="8">
        <v>15.78</v>
      </c>
      <c r="L758" s="8">
        <v>0.2641</v>
      </c>
      <c r="M758" s="8">
        <v>5.44</v>
      </c>
      <c r="N758" s="8">
        <v>10.29</v>
      </c>
      <c r="O758" s="8">
        <v>2.19</v>
      </c>
      <c r="P758" s="8">
        <v>0.29170000000000001</v>
      </c>
      <c r="Q758" s="8">
        <v>0.24590000000000001</v>
      </c>
      <c r="R758" s="8">
        <v>0.127</v>
      </c>
      <c r="S758" s="8">
        <v>1.9099999999999999E-2</v>
      </c>
      <c r="T758" s="8">
        <v>98.437799999999996</v>
      </c>
      <c r="U758" s="8">
        <v>40.575028600179117</v>
      </c>
      <c r="V758" s="9">
        <f t="shared" si="11"/>
        <v>508.00000000000006</v>
      </c>
    </row>
    <row r="759" spans="1:22" x14ac:dyDescent="0.2">
      <c r="A759" s="8" t="s">
        <v>890</v>
      </c>
      <c r="B759" s="8" t="s">
        <v>5</v>
      </c>
      <c r="C759" s="8" t="s">
        <v>119</v>
      </c>
      <c r="D759" s="9">
        <v>1210</v>
      </c>
      <c r="E759" s="8">
        <v>63.87541667</v>
      </c>
      <c r="F759" s="8">
        <v>22.46613889</v>
      </c>
      <c r="G759" s="8" t="s">
        <v>96</v>
      </c>
      <c r="H759" s="16">
        <v>48.69</v>
      </c>
      <c r="I759" s="8">
        <v>2.92</v>
      </c>
      <c r="J759" s="8">
        <v>11.99</v>
      </c>
      <c r="K759" s="8">
        <v>16.8</v>
      </c>
      <c r="L759" s="8">
        <v>0.26740000000000003</v>
      </c>
      <c r="M759" s="8">
        <v>5.0599999999999996</v>
      </c>
      <c r="N759" s="8">
        <v>10.39</v>
      </c>
      <c r="O759" s="8">
        <v>2.35</v>
      </c>
      <c r="P759" s="8">
        <v>0.32279999999999998</v>
      </c>
      <c r="Q759" s="8">
        <v>0.314</v>
      </c>
      <c r="R759" s="8">
        <v>7.9399999999999998E-2</v>
      </c>
      <c r="S759" s="8">
        <v>1.72E-2</v>
      </c>
      <c r="T759" s="8">
        <v>99.200800000000001</v>
      </c>
      <c r="U759" s="8">
        <v>37.364530236871104</v>
      </c>
      <c r="V759" s="9">
        <f t="shared" si="11"/>
        <v>317.60000000000002</v>
      </c>
    </row>
    <row r="760" spans="1:22" x14ac:dyDescent="0.2">
      <c r="A760" s="8" t="s">
        <v>891</v>
      </c>
      <c r="B760" s="8" t="s">
        <v>5</v>
      </c>
      <c r="C760" s="8" t="s">
        <v>119</v>
      </c>
      <c r="D760" s="9">
        <v>1210</v>
      </c>
      <c r="E760" s="8">
        <v>63.87541667</v>
      </c>
      <c r="F760" s="8">
        <v>22.46613889</v>
      </c>
      <c r="G760" s="8" t="s">
        <v>96</v>
      </c>
      <c r="H760" s="16">
        <v>48.42</v>
      </c>
      <c r="I760" s="8">
        <v>2.88</v>
      </c>
      <c r="J760" s="8">
        <v>11.89</v>
      </c>
      <c r="K760" s="8">
        <v>16.86</v>
      </c>
      <c r="L760" s="8">
        <v>0.28089999999999998</v>
      </c>
      <c r="M760" s="8">
        <v>5.12</v>
      </c>
      <c r="N760" s="8">
        <v>10.42</v>
      </c>
      <c r="O760" s="8">
        <v>2.37</v>
      </c>
      <c r="P760" s="8">
        <v>0.33479999999999999</v>
      </c>
      <c r="Q760" s="8">
        <v>0.31269999999999998</v>
      </c>
      <c r="R760" s="8">
        <v>8.2699999999999996E-2</v>
      </c>
      <c r="S760" s="8">
        <v>1.6299999999999999E-2</v>
      </c>
      <c r="T760" s="8">
        <v>98.987399999999994</v>
      </c>
      <c r="U760" s="8">
        <v>37.557173285074178</v>
      </c>
      <c r="V760" s="9">
        <f t="shared" si="11"/>
        <v>330.79999999999995</v>
      </c>
    </row>
    <row r="761" spans="1:22" x14ac:dyDescent="0.2">
      <c r="A761" s="8" t="s">
        <v>892</v>
      </c>
      <c r="B761" s="8" t="s">
        <v>5</v>
      </c>
      <c r="C761" s="8" t="s">
        <v>119</v>
      </c>
      <c r="D761" s="9">
        <v>1210</v>
      </c>
      <c r="E761" s="8">
        <v>63.87541667</v>
      </c>
      <c r="F761" s="8">
        <v>22.46613889</v>
      </c>
      <c r="G761" s="8" t="s">
        <v>96</v>
      </c>
      <c r="H761" s="16">
        <v>49.1</v>
      </c>
      <c r="I761" s="8">
        <v>2.9</v>
      </c>
      <c r="J761" s="8">
        <v>12.11</v>
      </c>
      <c r="K761" s="8">
        <v>17.010000000000002</v>
      </c>
      <c r="L761" s="8">
        <v>0.32150000000000001</v>
      </c>
      <c r="M761" s="8">
        <v>5.04</v>
      </c>
      <c r="N761" s="8">
        <v>10.61</v>
      </c>
      <c r="O761" s="8">
        <v>2.2599999999999998</v>
      </c>
      <c r="P761" s="8">
        <v>0.32640000000000002</v>
      </c>
      <c r="Q761" s="8">
        <v>0.3236</v>
      </c>
      <c r="R761" s="8">
        <v>9.0899999999999995E-2</v>
      </c>
      <c r="S761" s="8">
        <v>0.02</v>
      </c>
      <c r="T761" s="8">
        <v>100.11239999999999</v>
      </c>
      <c r="U761" s="8">
        <v>36.981913971201223</v>
      </c>
      <c r="V761" s="9">
        <f t="shared" si="11"/>
        <v>363.59999999999997</v>
      </c>
    </row>
    <row r="762" spans="1:22" x14ac:dyDescent="0.2">
      <c r="A762" s="8" t="s">
        <v>893</v>
      </c>
      <c r="B762" s="8" t="s">
        <v>5</v>
      </c>
      <c r="C762" s="8" t="s">
        <v>119</v>
      </c>
      <c r="D762" s="9">
        <v>1210</v>
      </c>
      <c r="E762" s="8">
        <v>63.87541667</v>
      </c>
      <c r="F762" s="8">
        <v>22.46613889</v>
      </c>
      <c r="G762" s="8" t="s">
        <v>96</v>
      </c>
      <c r="H762" s="16">
        <v>49.14</v>
      </c>
      <c r="I762" s="8">
        <v>2.62</v>
      </c>
      <c r="J762" s="8">
        <v>12.54</v>
      </c>
      <c r="K762" s="8">
        <v>16.52</v>
      </c>
      <c r="L762" s="8">
        <v>0.27500000000000002</v>
      </c>
      <c r="M762" s="8">
        <v>5.35</v>
      </c>
      <c r="N762" s="8">
        <v>10.96</v>
      </c>
      <c r="O762" s="8">
        <v>1.91</v>
      </c>
      <c r="P762" s="8">
        <v>0.2999</v>
      </c>
      <c r="Q762" s="8">
        <v>0.32650000000000001</v>
      </c>
      <c r="R762" s="8">
        <v>0.19750000000000001</v>
      </c>
      <c r="S762" s="8">
        <v>1.5699999999999999E-2</v>
      </c>
      <c r="T762" s="8">
        <v>100.1546</v>
      </c>
      <c r="U762" s="8">
        <v>39.077096341251078</v>
      </c>
      <c r="V762" s="9">
        <f t="shared" si="11"/>
        <v>790.00000000000011</v>
      </c>
    </row>
    <row r="763" spans="1:22" x14ac:dyDescent="0.2">
      <c r="A763" s="8" t="s">
        <v>894</v>
      </c>
      <c r="B763" s="8" t="s">
        <v>5</v>
      </c>
      <c r="C763" s="8" t="s">
        <v>119</v>
      </c>
      <c r="D763" s="9">
        <v>1210</v>
      </c>
      <c r="E763" s="8">
        <v>63.87541667</v>
      </c>
      <c r="F763" s="8">
        <v>22.46613889</v>
      </c>
      <c r="G763" s="8" t="s">
        <v>96</v>
      </c>
      <c r="H763" s="16">
        <v>49.18</v>
      </c>
      <c r="I763" s="8">
        <v>2.69</v>
      </c>
      <c r="J763" s="8">
        <v>11.88</v>
      </c>
      <c r="K763" s="8">
        <v>16.7</v>
      </c>
      <c r="L763" s="8">
        <v>0.29120000000000001</v>
      </c>
      <c r="M763" s="8">
        <v>5.59</v>
      </c>
      <c r="N763" s="8">
        <v>10.81</v>
      </c>
      <c r="O763" s="8">
        <v>2.0699999999999998</v>
      </c>
      <c r="P763" s="8">
        <v>0.3327</v>
      </c>
      <c r="Q763" s="8">
        <v>0.30930000000000002</v>
      </c>
      <c r="R763" s="8">
        <v>0.16800000000000001</v>
      </c>
      <c r="S763" s="8">
        <v>2.5399999999999999E-2</v>
      </c>
      <c r="T763" s="8">
        <v>100.0466</v>
      </c>
      <c r="U763" s="8">
        <v>39.866591743730453</v>
      </c>
      <c r="V763" s="9">
        <f t="shared" si="11"/>
        <v>672.00000000000011</v>
      </c>
    </row>
    <row r="764" spans="1:22" x14ac:dyDescent="0.2">
      <c r="A764" s="8" t="s">
        <v>895</v>
      </c>
      <c r="B764" s="8" t="s">
        <v>5</v>
      </c>
      <c r="C764" s="8" t="s">
        <v>120</v>
      </c>
      <c r="D764" s="9">
        <v>1210</v>
      </c>
      <c r="E764" s="8">
        <v>63.864944444444447</v>
      </c>
      <c r="F764" s="8">
        <v>22.520472222222221</v>
      </c>
      <c r="G764" s="8" t="s">
        <v>96</v>
      </c>
      <c r="H764" s="16">
        <v>49.5</v>
      </c>
      <c r="I764" s="8">
        <v>2.16</v>
      </c>
      <c r="J764" s="8">
        <v>13.39</v>
      </c>
      <c r="K764" s="8">
        <v>14.22</v>
      </c>
      <c r="L764" s="8">
        <v>0.20760000000000001</v>
      </c>
      <c r="M764" s="8">
        <v>5.91</v>
      </c>
      <c r="N764" s="8">
        <v>10.95</v>
      </c>
      <c r="O764" s="8">
        <v>2.4300000000000002</v>
      </c>
      <c r="P764" s="8">
        <v>0.2122</v>
      </c>
      <c r="Q764" s="8">
        <v>0.24129999999999999</v>
      </c>
      <c r="R764" s="8">
        <v>9.6500000000000002E-2</v>
      </c>
      <c r="S764" s="8">
        <v>1.8100000000000002E-2</v>
      </c>
      <c r="T764" s="8">
        <v>99.335700000000003</v>
      </c>
      <c r="U764" s="8">
        <v>45.150268815810271</v>
      </c>
      <c r="V764" s="9">
        <f t="shared" si="11"/>
        <v>386</v>
      </c>
    </row>
    <row r="765" spans="1:22" x14ac:dyDescent="0.2">
      <c r="A765" s="8" t="s">
        <v>896</v>
      </c>
      <c r="B765" s="8" t="s">
        <v>5</v>
      </c>
      <c r="C765" s="8" t="s">
        <v>120</v>
      </c>
      <c r="D765" s="9">
        <v>1210</v>
      </c>
      <c r="E765" s="8">
        <v>63.864944444444447</v>
      </c>
      <c r="F765" s="8">
        <v>22.520472222222221</v>
      </c>
      <c r="G765" s="8" t="s">
        <v>96</v>
      </c>
      <c r="H765" s="16">
        <v>49</v>
      </c>
      <c r="I765" s="8">
        <v>2.19</v>
      </c>
      <c r="J765" s="8">
        <v>13.3</v>
      </c>
      <c r="K765" s="8">
        <v>14.03</v>
      </c>
      <c r="L765" s="8">
        <v>0.2407</v>
      </c>
      <c r="M765" s="8">
        <v>6</v>
      </c>
      <c r="N765" s="8">
        <v>10.89</v>
      </c>
      <c r="O765" s="8">
        <v>2.44</v>
      </c>
      <c r="P765" s="8">
        <v>0.26500000000000001</v>
      </c>
      <c r="Q765" s="8">
        <v>0.2429</v>
      </c>
      <c r="R765" s="8">
        <v>9.8100000000000007E-2</v>
      </c>
      <c r="S765" s="8">
        <v>1.2500000000000001E-2</v>
      </c>
      <c r="T765" s="8">
        <v>98.709199999999996</v>
      </c>
      <c r="U765" s="8">
        <v>45.858612648553262</v>
      </c>
      <c r="V765" s="9">
        <f t="shared" si="11"/>
        <v>392.40000000000003</v>
      </c>
    </row>
    <row r="766" spans="1:22" x14ac:dyDescent="0.2">
      <c r="A766" s="8" t="s">
        <v>897</v>
      </c>
      <c r="B766" s="8" t="s">
        <v>5</v>
      </c>
      <c r="C766" s="8" t="s">
        <v>120</v>
      </c>
      <c r="D766" s="9">
        <v>1210</v>
      </c>
      <c r="E766" s="8">
        <v>63.864944444444447</v>
      </c>
      <c r="F766" s="8">
        <v>22.520472222222221</v>
      </c>
      <c r="G766" s="8" t="s">
        <v>96</v>
      </c>
      <c r="H766" s="16">
        <v>49.64</v>
      </c>
      <c r="I766" s="8">
        <v>2.2400000000000002</v>
      </c>
      <c r="J766" s="8">
        <v>13.08</v>
      </c>
      <c r="K766" s="8">
        <v>14.43</v>
      </c>
      <c r="L766" s="8">
        <v>0.23849999999999999</v>
      </c>
      <c r="M766" s="8">
        <v>5.87</v>
      </c>
      <c r="N766" s="8">
        <v>10.94</v>
      </c>
      <c r="O766" s="8">
        <v>2.27</v>
      </c>
      <c r="P766" s="8">
        <v>0.2485</v>
      </c>
      <c r="Q766" s="8">
        <v>0.25659999999999999</v>
      </c>
      <c r="R766" s="8">
        <v>8.8599999999999998E-2</v>
      </c>
      <c r="S766" s="8">
        <v>1.4500000000000001E-2</v>
      </c>
      <c r="T766" s="8">
        <v>99.316699999999997</v>
      </c>
      <c r="U766" s="8">
        <v>44.619607859889676</v>
      </c>
      <c r="V766" s="9">
        <f t="shared" si="11"/>
        <v>354.4</v>
      </c>
    </row>
    <row r="767" spans="1:22" x14ac:dyDescent="0.2">
      <c r="A767" s="8" t="s">
        <v>898</v>
      </c>
      <c r="B767" s="8" t="s">
        <v>5</v>
      </c>
      <c r="C767" s="8" t="s">
        <v>120</v>
      </c>
      <c r="D767" s="9">
        <v>1210</v>
      </c>
      <c r="E767" s="8">
        <v>63.864944444444447</v>
      </c>
      <c r="F767" s="8">
        <v>22.520472222222221</v>
      </c>
      <c r="G767" s="8" t="s">
        <v>96</v>
      </c>
      <c r="H767" s="16">
        <v>49.38</v>
      </c>
      <c r="I767" s="8">
        <v>2.16</v>
      </c>
      <c r="J767" s="8">
        <v>13.15</v>
      </c>
      <c r="K767" s="8">
        <v>14.25</v>
      </c>
      <c r="L767" s="8">
        <v>0.217</v>
      </c>
      <c r="M767" s="8">
        <v>5.91</v>
      </c>
      <c r="N767" s="8">
        <v>11.07</v>
      </c>
      <c r="O767" s="8">
        <v>2.4</v>
      </c>
      <c r="P767" s="8">
        <v>0.2666</v>
      </c>
      <c r="Q767" s="8">
        <v>0.1933</v>
      </c>
      <c r="R767" s="8">
        <v>9.11E-2</v>
      </c>
      <c r="S767" s="8">
        <v>1.5699999999999999E-2</v>
      </c>
      <c r="T767" s="8">
        <v>99.103700000000003</v>
      </c>
      <c r="U767" s="8">
        <v>45.098082788007645</v>
      </c>
      <c r="V767" s="9">
        <f t="shared" si="11"/>
        <v>364.4</v>
      </c>
    </row>
    <row r="768" spans="1:22" x14ac:dyDescent="0.2">
      <c r="A768" s="8" t="s">
        <v>899</v>
      </c>
      <c r="B768" s="8" t="s">
        <v>5</v>
      </c>
      <c r="C768" s="8" t="s">
        <v>120</v>
      </c>
      <c r="D768" s="9">
        <v>1210</v>
      </c>
      <c r="E768" s="8">
        <v>63.864944444444447</v>
      </c>
      <c r="F768" s="8">
        <v>22.520472222222221</v>
      </c>
      <c r="G768" s="8" t="s">
        <v>96</v>
      </c>
      <c r="H768" s="16">
        <v>49.38</v>
      </c>
      <c r="I768" s="8">
        <v>2.13</v>
      </c>
      <c r="J768" s="8">
        <v>13.15</v>
      </c>
      <c r="K768" s="8">
        <v>14.1</v>
      </c>
      <c r="L768" s="8">
        <v>0.2477</v>
      </c>
      <c r="M768" s="8">
        <v>5.91</v>
      </c>
      <c r="N768" s="8">
        <v>10.83</v>
      </c>
      <c r="O768" s="8">
        <v>2.42</v>
      </c>
      <c r="P768" s="8">
        <v>0.252</v>
      </c>
      <c r="Q768" s="8">
        <v>0.23519999999999999</v>
      </c>
      <c r="R768" s="8">
        <v>0.1047</v>
      </c>
      <c r="S768" s="8">
        <v>1.5100000000000001E-2</v>
      </c>
      <c r="T768" s="8">
        <v>98.774699999999996</v>
      </c>
      <c r="U768" s="8">
        <v>45.360226302658781</v>
      </c>
      <c r="V768" s="9">
        <f t="shared" si="11"/>
        <v>418.8</v>
      </c>
    </row>
    <row r="769" spans="1:22" x14ac:dyDescent="0.2">
      <c r="A769" s="8" t="s">
        <v>900</v>
      </c>
      <c r="B769" s="8" t="s">
        <v>5</v>
      </c>
      <c r="C769" s="8" t="s">
        <v>120</v>
      </c>
      <c r="D769" s="9">
        <v>1210</v>
      </c>
      <c r="E769" s="8">
        <v>63.864944444444447</v>
      </c>
      <c r="F769" s="8">
        <v>22.520472222222221</v>
      </c>
      <c r="G769" s="8" t="s">
        <v>96</v>
      </c>
      <c r="H769" s="16">
        <v>49.69</v>
      </c>
      <c r="I769" s="8">
        <v>2.1800000000000002</v>
      </c>
      <c r="J769" s="8">
        <v>13.1</v>
      </c>
      <c r="K769" s="8">
        <v>14.31</v>
      </c>
      <c r="L769" s="8">
        <v>0.2319</v>
      </c>
      <c r="M769" s="8">
        <v>6</v>
      </c>
      <c r="N769" s="8">
        <v>10.97</v>
      </c>
      <c r="O769" s="8">
        <v>2.5099999999999998</v>
      </c>
      <c r="P769" s="8">
        <v>0.27029999999999998</v>
      </c>
      <c r="Q769" s="8">
        <v>0.2238</v>
      </c>
      <c r="R769" s="8">
        <v>8.7400000000000005E-2</v>
      </c>
      <c r="S769" s="8">
        <v>1.4800000000000001E-2</v>
      </c>
      <c r="T769" s="8">
        <v>99.588200000000001</v>
      </c>
      <c r="U769" s="8">
        <v>45.368401461685927</v>
      </c>
      <c r="V769" s="9">
        <f t="shared" si="11"/>
        <v>349.6</v>
      </c>
    </row>
    <row r="770" spans="1:22" x14ac:dyDescent="0.2">
      <c r="A770" s="8" t="s">
        <v>901</v>
      </c>
      <c r="B770" s="8" t="s">
        <v>5</v>
      </c>
      <c r="C770" s="8" t="s">
        <v>120</v>
      </c>
      <c r="D770" s="9">
        <v>1210</v>
      </c>
      <c r="E770" s="8">
        <v>63.864944444444447</v>
      </c>
      <c r="F770" s="8">
        <v>22.520472222222221</v>
      </c>
      <c r="G770" s="8" t="s">
        <v>96</v>
      </c>
      <c r="H770" s="16">
        <v>48.98</v>
      </c>
      <c r="I770" s="8">
        <v>2.17</v>
      </c>
      <c r="J770" s="8">
        <v>13.21</v>
      </c>
      <c r="K770" s="8">
        <v>14.38</v>
      </c>
      <c r="L770" s="8">
        <v>0.23649999999999999</v>
      </c>
      <c r="M770" s="8">
        <v>6</v>
      </c>
      <c r="N770" s="8">
        <v>10.99</v>
      </c>
      <c r="O770" s="8">
        <v>2.34</v>
      </c>
      <c r="P770" s="8">
        <v>0.23419999999999999</v>
      </c>
      <c r="Q770" s="8">
        <v>0.24959999999999999</v>
      </c>
      <c r="R770" s="8">
        <v>6.3E-2</v>
      </c>
      <c r="S770" s="8">
        <v>1.4200000000000001E-2</v>
      </c>
      <c r="T770" s="8">
        <v>98.867500000000007</v>
      </c>
      <c r="U770" s="8">
        <v>45.247481854106177</v>
      </c>
      <c r="V770" s="9">
        <f t="shared" si="11"/>
        <v>252</v>
      </c>
    </row>
    <row r="771" spans="1:22" x14ac:dyDescent="0.2">
      <c r="A771" s="8" t="s">
        <v>902</v>
      </c>
      <c r="B771" s="8" t="s">
        <v>5</v>
      </c>
      <c r="C771" s="8" t="s">
        <v>120</v>
      </c>
      <c r="D771" s="9">
        <v>1210</v>
      </c>
      <c r="E771" s="8">
        <v>63.864944444444447</v>
      </c>
      <c r="F771" s="8">
        <v>22.520472222222221</v>
      </c>
      <c r="G771" s="8" t="s">
        <v>96</v>
      </c>
      <c r="H771" s="16">
        <v>49.62</v>
      </c>
      <c r="I771" s="8">
        <v>2.21</v>
      </c>
      <c r="J771" s="8">
        <v>13.21</v>
      </c>
      <c r="K771" s="8">
        <v>13.92</v>
      </c>
      <c r="L771" s="8">
        <v>0.22289999999999999</v>
      </c>
      <c r="M771" s="8">
        <v>5.92</v>
      </c>
      <c r="N771" s="8">
        <v>11.01</v>
      </c>
      <c r="O771" s="8">
        <v>2.4</v>
      </c>
      <c r="P771" s="8">
        <v>0.26119999999999999</v>
      </c>
      <c r="Q771" s="8">
        <v>0.22450000000000001</v>
      </c>
      <c r="R771" s="8">
        <v>0.105</v>
      </c>
      <c r="S771" s="8">
        <v>1.8100000000000002E-2</v>
      </c>
      <c r="T771" s="8">
        <v>99.121700000000004</v>
      </c>
      <c r="U771" s="8">
        <v>45.720802350801897</v>
      </c>
      <c r="V771" s="9">
        <f t="shared" si="11"/>
        <v>420</v>
      </c>
    </row>
    <row r="772" spans="1:22" x14ac:dyDescent="0.2">
      <c r="A772" s="8" t="s">
        <v>903</v>
      </c>
      <c r="B772" s="8" t="s">
        <v>5</v>
      </c>
      <c r="C772" s="8" t="s">
        <v>120</v>
      </c>
      <c r="D772" s="9">
        <v>1210</v>
      </c>
      <c r="E772" s="8">
        <v>63.864944444444447</v>
      </c>
      <c r="F772" s="8">
        <v>22.520472222222221</v>
      </c>
      <c r="G772" s="8" t="s">
        <v>96</v>
      </c>
      <c r="H772" s="16">
        <v>48.83</v>
      </c>
      <c r="I772" s="8">
        <v>2.17</v>
      </c>
      <c r="J772" s="8">
        <v>13.2</v>
      </c>
      <c r="K772" s="8">
        <v>14.04</v>
      </c>
      <c r="L772" s="8">
        <v>0.24970000000000001</v>
      </c>
      <c r="M772" s="8">
        <v>5.89</v>
      </c>
      <c r="N772" s="8">
        <v>10.94</v>
      </c>
      <c r="O772" s="8">
        <v>2.2999999999999998</v>
      </c>
      <c r="P772" s="8">
        <v>0.2535</v>
      </c>
      <c r="Q772" s="8">
        <v>0.1986</v>
      </c>
      <c r="R772" s="8">
        <v>0.1053</v>
      </c>
      <c r="S772" s="8">
        <v>1.52E-2</v>
      </c>
      <c r="T772" s="8">
        <v>98.192300000000003</v>
      </c>
      <c r="U772" s="8">
        <v>45.381903034683788</v>
      </c>
      <c r="V772" s="9">
        <f t="shared" si="11"/>
        <v>421.20000000000005</v>
      </c>
    </row>
    <row r="773" spans="1:22" x14ac:dyDescent="0.2">
      <c r="A773" s="8" t="s">
        <v>904</v>
      </c>
      <c r="B773" s="8" t="s">
        <v>5</v>
      </c>
      <c r="C773" s="8" t="s">
        <v>121</v>
      </c>
      <c r="D773" s="9">
        <v>1210</v>
      </c>
      <c r="E773" s="8">
        <v>63.874250000000004</v>
      </c>
      <c r="F773" s="8">
        <v>22.502694444444444</v>
      </c>
      <c r="G773" s="8" t="s">
        <v>96</v>
      </c>
      <c r="H773" s="16">
        <v>49.25</v>
      </c>
      <c r="I773" s="8">
        <v>2.39</v>
      </c>
      <c r="J773" s="8">
        <v>12.88</v>
      </c>
      <c r="K773" s="8">
        <v>14.94</v>
      </c>
      <c r="L773" s="8">
        <v>0.24490000000000001</v>
      </c>
      <c r="M773" s="8">
        <v>5.49</v>
      </c>
      <c r="N773" s="8">
        <v>10.65</v>
      </c>
      <c r="O773" s="8">
        <v>2.4500000000000002</v>
      </c>
      <c r="P773" s="8">
        <v>0.29849999999999999</v>
      </c>
      <c r="Q773" s="8">
        <v>0.23050000000000001</v>
      </c>
      <c r="R773" s="8">
        <v>0.1089</v>
      </c>
      <c r="S773" s="8">
        <v>1.66E-2</v>
      </c>
      <c r="T773" s="8">
        <v>98.949399999999997</v>
      </c>
      <c r="U773" s="8">
        <v>42.123360230358472</v>
      </c>
      <c r="V773" s="9">
        <f t="shared" si="11"/>
        <v>435.6</v>
      </c>
    </row>
    <row r="774" spans="1:22" x14ac:dyDescent="0.2">
      <c r="A774" s="8" t="s">
        <v>905</v>
      </c>
      <c r="B774" s="8" t="s">
        <v>5</v>
      </c>
      <c r="C774" s="8" t="s">
        <v>121</v>
      </c>
      <c r="D774" s="9">
        <v>1210</v>
      </c>
      <c r="E774" s="8">
        <v>63.874250000000004</v>
      </c>
      <c r="F774" s="8">
        <v>22.502694444444444</v>
      </c>
      <c r="G774" s="8" t="s">
        <v>96</v>
      </c>
      <c r="H774" s="16">
        <v>49.33</v>
      </c>
      <c r="I774" s="8">
        <v>2.29</v>
      </c>
      <c r="J774" s="8">
        <v>12.6</v>
      </c>
      <c r="K774" s="8">
        <v>14.76</v>
      </c>
      <c r="L774" s="8">
        <v>0.28699999999999998</v>
      </c>
      <c r="M774" s="8">
        <v>5.56</v>
      </c>
      <c r="N774" s="8">
        <v>10.79</v>
      </c>
      <c r="O774" s="8">
        <v>2.31</v>
      </c>
      <c r="P774" s="8">
        <v>0.27210000000000001</v>
      </c>
      <c r="Q774" s="8">
        <v>0.2263</v>
      </c>
      <c r="R774" s="8">
        <v>9.9699999999999997E-2</v>
      </c>
      <c r="S774" s="8">
        <v>1.41E-2</v>
      </c>
      <c r="T774" s="8">
        <v>98.539199999999994</v>
      </c>
      <c r="U774" s="8">
        <v>42.728911186973008</v>
      </c>
      <c r="V774" s="9">
        <f t="shared" si="11"/>
        <v>398.8</v>
      </c>
    </row>
    <row r="775" spans="1:22" x14ac:dyDescent="0.2">
      <c r="A775" s="8" t="s">
        <v>906</v>
      </c>
      <c r="B775" s="8" t="s">
        <v>5</v>
      </c>
      <c r="C775" s="8" t="s">
        <v>121</v>
      </c>
      <c r="D775" s="9">
        <v>1210</v>
      </c>
      <c r="E775" s="8">
        <v>63.874250000000004</v>
      </c>
      <c r="F775" s="8">
        <v>22.502694444444444</v>
      </c>
      <c r="G775" s="8" t="s">
        <v>96</v>
      </c>
      <c r="H775" s="16">
        <v>49.65</v>
      </c>
      <c r="I775" s="8">
        <v>2.34</v>
      </c>
      <c r="J775" s="8">
        <v>12.69</v>
      </c>
      <c r="K775" s="8">
        <v>15.01</v>
      </c>
      <c r="L775" s="8">
        <v>0.20860000000000001</v>
      </c>
      <c r="M775" s="8">
        <v>5.45</v>
      </c>
      <c r="N775" s="8">
        <v>10.85</v>
      </c>
      <c r="O775" s="8">
        <v>2.4300000000000002</v>
      </c>
      <c r="P775" s="8">
        <v>0.29770000000000002</v>
      </c>
      <c r="Q775" s="8">
        <v>0.26879999999999998</v>
      </c>
      <c r="R775" s="8">
        <v>0.1118</v>
      </c>
      <c r="S775" s="8">
        <v>1.49E-2</v>
      </c>
      <c r="T775" s="8">
        <v>99.321799999999996</v>
      </c>
      <c r="U775" s="8">
        <v>41.831398550640507</v>
      </c>
      <c r="V775" s="9">
        <f t="shared" si="11"/>
        <v>447.20000000000005</v>
      </c>
    </row>
    <row r="776" spans="1:22" x14ac:dyDescent="0.2">
      <c r="A776" s="8" t="s">
        <v>907</v>
      </c>
      <c r="B776" s="8" t="s">
        <v>5</v>
      </c>
      <c r="C776" s="8" t="s">
        <v>121</v>
      </c>
      <c r="D776" s="9">
        <v>1210</v>
      </c>
      <c r="E776" s="8">
        <v>63.874250000000004</v>
      </c>
      <c r="F776" s="8">
        <v>22.502694444444444</v>
      </c>
      <c r="G776" s="8" t="s">
        <v>96</v>
      </c>
      <c r="H776" s="16">
        <v>49.44</v>
      </c>
      <c r="I776" s="8">
        <v>2.35</v>
      </c>
      <c r="J776" s="8">
        <v>12.82</v>
      </c>
      <c r="K776" s="8">
        <v>14.62</v>
      </c>
      <c r="L776" s="8">
        <v>0.2271</v>
      </c>
      <c r="M776" s="8">
        <v>5.55</v>
      </c>
      <c r="N776" s="8">
        <v>10.84</v>
      </c>
      <c r="O776" s="8">
        <v>2.5</v>
      </c>
      <c r="P776" s="8">
        <v>0.26869999999999999</v>
      </c>
      <c r="Q776" s="8">
        <v>0.25459999999999999</v>
      </c>
      <c r="R776" s="8">
        <v>0.1099</v>
      </c>
      <c r="S776" s="8">
        <v>1.4E-2</v>
      </c>
      <c r="T776" s="8">
        <v>98.994299999999996</v>
      </c>
      <c r="U776" s="8">
        <v>42.918184387154895</v>
      </c>
      <c r="V776" s="9">
        <f t="shared" si="11"/>
        <v>439.59999999999997</v>
      </c>
    </row>
    <row r="777" spans="1:22" x14ac:dyDescent="0.2">
      <c r="A777" s="8" t="s">
        <v>908</v>
      </c>
      <c r="B777" s="8" t="s">
        <v>5</v>
      </c>
      <c r="C777" s="8" t="s">
        <v>121</v>
      </c>
      <c r="D777" s="9">
        <v>1210</v>
      </c>
      <c r="E777" s="8">
        <v>63.874250000000004</v>
      </c>
      <c r="F777" s="8">
        <v>22.502694444444444</v>
      </c>
      <c r="G777" s="8" t="s">
        <v>96</v>
      </c>
      <c r="H777" s="16">
        <v>49.69</v>
      </c>
      <c r="I777" s="8">
        <v>2.35</v>
      </c>
      <c r="J777" s="8">
        <v>12.7</v>
      </c>
      <c r="K777" s="8">
        <v>14.87</v>
      </c>
      <c r="L777" s="8">
        <v>0.23380000000000001</v>
      </c>
      <c r="M777" s="8">
        <v>5.48</v>
      </c>
      <c r="N777" s="8">
        <v>10.71</v>
      </c>
      <c r="O777" s="8">
        <v>2.52</v>
      </c>
      <c r="P777" s="8">
        <v>0.28439999999999999</v>
      </c>
      <c r="Q777" s="8">
        <v>0.24709999999999999</v>
      </c>
      <c r="R777" s="8">
        <v>0.1</v>
      </c>
      <c r="S777" s="8">
        <v>1.8499999999999999E-2</v>
      </c>
      <c r="T777" s="8">
        <v>99.203800000000001</v>
      </c>
      <c r="U777" s="8">
        <v>42.193425040589482</v>
      </c>
      <c r="V777" s="9">
        <f t="shared" si="11"/>
        <v>400.00000000000006</v>
      </c>
    </row>
    <row r="778" spans="1:22" x14ac:dyDescent="0.2">
      <c r="A778" s="8" t="s">
        <v>909</v>
      </c>
      <c r="B778" s="8" t="s">
        <v>5</v>
      </c>
      <c r="C778" s="8" t="s">
        <v>121</v>
      </c>
      <c r="D778" s="9">
        <v>1210</v>
      </c>
      <c r="E778" s="8">
        <v>63.874250000000004</v>
      </c>
      <c r="F778" s="8">
        <v>22.502694444444444</v>
      </c>
      <c r="G778" s="8" t="s">
        <v>96</v>
      </c>
      <c r="H778" s="16">
        <v>49.23</v>
      </c>
      <c r="I778" s="8">
        <v>2.31</v>
      </c>
      <c r="J778" s="8">
        <v>12.87</v>
      </c>
      <c r="K778" s="8">
        <v>14.83</v>
      </c>
      <c r="L778" s="8">
        <v>0.2382</v>
      </c>
      <c r="M778" s="8">
        <v>5.56</v>
      </c>
      <c r="N778" s="8">
        <v>10.71</v>
      </c>
      <c r="O778" s="8">
        <v>2.37</v>
      </c>
      <c r="P778" s="8">
        <v>0.28389999999999999</v>
      </c>
      <c r="Q778" s="8">
        <v>0.25659999999999999</v>
      </c>
      <c r="R778" s="8">
        <v>0.1046</v>
      </c>
      <c r="S778" s="8">
        <v>2.1100000000000001E-2</v>
      </c>
      <c r="T778" s="8">
        <v>98.784400000000005</v>
      </c>
      <c r="U778" s="8">
        <v>42.613169193866341</v>
      </c>
      <c r="V778" s="9">
        <f t="shared" si="11"/>
        <v>418.40000000000003</v>
      </c>
    </row>
    <row r="779" spans="1:22" x14ac:dyDescent="0.2">
      <c r="A779" s="8" t="s">
        <v>910</v>
      </c>
      <c r="B779" s="8" t="s">
        <v>5</v>
      </c>
      <c r="C779" s="8" t="s">
        <v>121</v>
      </c>
      <c r="D779" s="9">
        <v>1210</v>
      </c>
      <c r="E779" s="8">
        <v>63.874250000000004</v>
      </c>
      <c r="F779" s="8">
        <v>22.502694444444444</v>
      </c>
      <c r="G779" s="8" t="s">
        <v>96</v>
      </c>
      <c r="H779" s="16">
        <v>49.8</v>
      </c>
      <c r="I779" s="8">
        <v>2.41</v>
      </c>
      <c r="J779" s="8">
        <v>12.79</v>
      </c>
      <c r="K779" s="8">
        <v>14.72</v>
      </c>
      <c r="L779" s="8">
        <v>0.2291</v>
      </c>
      <c r="M779" s="8">
        <v>5.52</v>
      </c>
      <c r="N779" s="8">
        <v>10.89</v>
      </c>
      <c r="O779" s="8">
        <v>2.41</v>
      </c>
      <c r="P779" s="8">
        <v>0.26590000000000003</v>
      </c>
      <c r="Q779" s="8">
        <v>0.24740000000000001</v>
      </c>
      <c r="R779" s="8">
        <v>0.1104</v>
      </c>
      <c r="S779" s="8">
        <v>1.3299999999999999E-2</v>
      </c>
      <c r="T779" s="8">
        <v>99.406099999999995</v>
      </c>
      <c r="U779" s="8">
        <v>42.618666497088284</v>
      </c>
      <c r="V779" s="9">
        <f t="shared" si="11"/>
        <v>441.6</v>
      </c>
    </row>
    <row r="780" spans="1:22" x14ac:dyDescent="0.2">
      <c r="A780" s="8" t="s">
        <v>911</v>
      </c>
      <c r="B780" s="8" t="s">
        <v>5</v>
      </c>
      <c r="C780" s="8" t="s">
        <v>121</v>
      </c>
      <c r="D780" s="9">
        <v>1210</v>
      </c>
      <c r="E780" s="8">
        <v>63.874250000000004</v>
      </c>
      <c r="F780" s="8">
        <v>22.502694444444444</v>
      </c>
      <c r="G780" s="8" t="s">
        <v>96</v>
      </c>
      <c r="H780" s="16">
        <v>49.21</v>
      </c>
      <c r="I780" s="8">
        <v>2.31</v>
      </c>
      <c r="J780" s="8">
        <v>12.96</v>
      </c>
      <c r="K780" s="8">
        <v>14.52</v>
      </c>
      <c r="L780" s="8">
        <v>0.25869999999999999</v>
      </c>
      <c r="M780" s="8">
        <v>5.58</v>
      </c>
      <c r="N780" s="8">
        <v>10.71</v>
      </c>
      <c r="O780" s="8">
        <v>2.5</v>
      </c>
      <c r="P780" s="8">
        <v>0.25580000000000003</v>
      </c>
      <c r="Q780" s="8">
        <v>0.26240000000000002</v>
      </c>
      <c r="R780" s="8">
        <v>9.4600000000000004E-2</v>
      </c>
      <c r="S780" s="8">
        <v>1.6299999999999999E-2</v>
      </c>
      <c r="T780" s="8">
        <v>98.677800000000005</v>
      </c>
      <c r="U780" s="8">
        <v>43.218652933587187</v>
      </c>
      <c r="V780" s="9">
        <f t="shared" ref="V780:V843" si="12">R780*0.4*10000</f>
        <v>378.40000000000003</v>
      </c>
    </row>
    <row r="781" spans="1:22" x14ac:dyDescent="0.2">
      <c r="A781" s="8" t="s">
        <v>912</v>
      </c>
      <c r="B781" s="8" t="s">
        <v>5</v>
      </c>
      <c r="C781" s="8" t="s">
        <v>121</v>
      </c>
      <c r="D781" s="9">
        <v>1210</v>
      </c>
      <c r="E781" s="8">
        <v>63.874250000000004</v>
      </c>
      <c r="F781" s="8">
        <v>22.502694444444444</v>
      </c>
      <c r="G781" s="8" t="s">
        <v>96</v>
      </c>
      <c r="H781" s="16">
        <v>49.53</v>
      </c>
      <c r="I781" s="8">
        <v>2.52</v>
      </c>
      <c r="J781" s="8">
        <v>12.66</v>
      </c>
      <c r="K781" s="8">
        <v>14.81</v>
      </c>
      <c r="L781" s="8">
        <v>0.24479999999999999</v>
      </c>
      <c r="M781" s="8">
        <v>5.38</v>
      </c>
      <c r="N781" s="8">
        <v>10.78</v>
      </c>
      <c r="O781" s="8">
        <v>2.46</v>
      </c>
      <c r="P781" s="8">
        <v>0.28820000000000001</v>
      </c>
      <c r="Q781" s="8">
        <v>0.2492</v>
      </c>
      <c r="R781" s="8">
        <v>0.1045</v>
      </c>
      <c r="S781" s="8">
        <v>1.44E-2</v>
      </c>
      <c r="T781" s="8">
        <v>99.0411</v>
      </c>
      <c r="U781" s="8">
        <v>41.843243782042201</v>
      </c>
      <c r="V781" s="9">
        <f t="shared" si="12"/>
        <v>418.00000000000006</v>
      </c>
    </row>
    <row r="782" spans="1:22" x14ac:dyDescent="0.2">
      <c r="A782" s="8" t="s">
        <v>913</v>
      </c>
      <c r="B782" s="8" t="s">
        <v>5</v>
      </c>
      <c r="C782" s="8" t="s">
        <v>121</v>
      </c>
      <c r="D782" s="9">
        <v>1210</v>
      </c>
      <c r="E782" s="8">
        <v>63.874250000000004</v>
      </c>
      <c r="F782" s="8">
        <v>22.502694444444444</v>
      </c>
      <c r="G782" s="8" t="s">
        <v>96</v>
      </c>
      <c r="H782" s="16">
        <v>49.65</v>
      </c>
      <c r="I782" s="8">
        <v>2.3199999999999998</v>
      </c>
      <c r="J782" s="8">
        <v>12.59</v>
      </c>
      <c r="K782" s="8">
        <v>14.84</v>
      </c>
      <c r="L782" s="8">
        <v>0.2291</v>
      </c>
      <c r="M782" s="8">
        <v>5.48</v>
      </c>
      <c r="N782" s="8">
        <v>10.89</v>
      </c>
      <c r="O782" s="8">
        <v>2.46</v>
      </c>
      <c r="P782" s="8">
        <v>0.25459999999999999</v>
      </c>
      <c r="Q782" s="8">
        <v>0.2399</v>
      </c>
      <c r="R782" s="8">
        <v>0.1168</v>
      </c>
      <c r="S782" s="8">
        <v>1.52E-2</v>
      </c>
      <c r="T782" s="8">
        <v>99.085599999999999</v>
      </c>
      <c r="U782" s="8">
        <v>42.242690109162758</v>
      </c>
      <c r="V782" s="9">
        <f t="shared" si="12"/>
        <v>467.20000000000005</v>
      </c>
    </row>
    <row r="783" spans="1:22" x14ac:dyDescent="0.2">
      <c r="A783" s="8" t="s">
        <v>914</v>
      </c>
      <c r="B783" s="8" t="s">
        <v>5</v>
      </c>
      <c r="C783" s="8" t="s">
        <v>122</v>
      </c>
      <c r="D783" s="9">
        <v>1210</v>
      </c>
      <c r="E783" s="8">
        <v>63.870527777777781</v>
      </c>
      <c r="F783" s="8">
        <v>22.509583333333332</v>
      </c>
      <c r="G783" s="8" t="s">
        <v>96</v>
      </c>
      <c r="H783" s="16">
        <v>49.42</v>
      </c>
      <c r="I783" s="8">
        <v>2.08</v>
      </c>
      <c r="J783" s="8">
        <v>13.34</v>
      </c>
      <c r="K783" s="8">
        <v>14.1</v>
      </c>
      <c r="L783" s="8">
        <v>0.22389999999999999</v>
      </c>
      <c r="M783" s="8">
        <v>6.14</v>
      </c>
      <c r="N783" s="8">
        <v>10.98</v>
      </c>
      <c r="O783" s="8">
        <v>2.5299999999999998</v>
      </c>
      <c r="P783" s="8">
        <v>0.25180000000000002</v>
      </c>
      <c r="Q783" s="8">
        <v>0.1759</v>
      </c>
      <c r="R783" s="8">
        <v>9.7299999999999998E-2</v>
      </c>
      <c r="S783" s="8">
        <v>1.4500000000000001E-2</v>
      </c>
      <c r="T783" s="8">
        <v>99.353399999999993</v>
      </c>
      <c r="U783" s="8">
        <v>46.308043956892263</v>
      </c>
      <c r="V783" s="9">
        <f t="shared" si="12"/>
        <v>389.20000000000005</v>
      </c>
    </row>
    <row r="784" spans="1:22" x14ac:dyDescent="0.2">
      <c r="A784" s="8" t="s">
        <v>915</v>
      </c>
      <c r="B784" s="8" t="s">
        <v>5</v>
      </c>
      <c r="C784" s="8" t="s">
        <v>122</v>
      </c>
      <c r="D784" s="9">
        <v>1210</v>
      </c>
      <c r="E784" s="8">
        <v>63.870527777777781</v>
      </c>
      <c r="F784" s="8">
        <v>22.509583333333332</v>
      </c>
      <c r="G784" s="8" t="s">
        <v>96</v>
      </c>
      <c r="H784" s="16">
        <v>49.16</v>
      </c>
      <c r="I784" s="8">
        <v>2.13</v>
      </c>
      <c r="J784" s="8">
        <v>13.3</v>
      </c>
      <c r="K784" s="8">
        <v>14</v>
      </c>
      <c r="L784" s="8">
        <v>0.24010000000000001</v>
      </c>
      <c r="M784" s="8">
        <v>6.02</v>
      </c>
      <c r="N784" s="8">
        <v>11.04</v>
      </c>
      <c r="O784" s="8">
        <v>2.4</v>
      </c>
      <c r="P784" s="8">
        <v>0.24129999999999999</v>
      </c>
      <c r="Q784" s="8">
        <v>0.22409999999999999</v>
      </c>
      <c r="R784" s="8">
        <v>8.4900000000000003E-2</v>
      </c>
      <c r="S784" s="8">
        <v>1.5299999999999999E-2</v>
      </c>
      <c r="T784" s="8">
        <v>98.855699999999999</v>
      </c>
      <c r="U784" s="8">
        <v>45.994414046934793</v>
      </c>
      <c r="V784" s="9">
        <f t="shared" si="12"/>
        <v>339.6</v>
      </c>
    </row>
    <row r="785" spans="1:22" x14ac:dyDescent="0.2">
      <c r="A785" s="8" t="s">
        <v>916</v>
      </c>
      <c r="B785" s="8" t="s">
        <v>5</v>
      </c>
      <c r="C785" s="8" t="s">
        <v>122</v>
      </c>
      <c r="D785" s="9">
        <v>1210</v>
      </c>
      <c r="E785" s="8">
        <v>63.870527777777781</v>
      </c>
      <c r="F785" s="8">
        <v>22.509583333333332</v>
      </c>
      <c r="G785" s="8" t="s">
        <v>96</v>
      </c>
      <c r="H785" s="16">
        <v>49.64</v>
      </c>
      <c r="I785" s="8">
        <v>2.17</v>
      </c>
      <c r="J785" s="8">
        <v>13.29</v>
      </c>
      <c r="K785" s="8">
        <v>14.14</v>
      </c>
      <c r="L785" s="8">
        <v>0.23280000000000001</v>
      </c>
      <c r="M785" s="8">
        <v>6.14</v>
      </c>
      <c r="N785" s="8">
        <v>10.99</v>
      </c>
      <c r="O785" s="8">
        <v>2.33</v>
      </c>
      <c r="P785" s="8">
        <v>0.26</v>
      </c>
      <c r="Q785" s="8">
        <v>0.2732</v>
      </c>
      <c r="R785" s="8">
        <v>7.5600000000000001E-2</v>
      </c>
      <c r="S785" s="8">
        <v>1.1900000000000001E-2</v>
      </c>
      <c r="T785" s="8">
        <v>99.5535</v>
      </c>
      <c r="U785" s="8">
        <v>46.237615927334573</v>
      </c>
      <c r="V785" s="9">
        <f t="shared" si="12"/>
        <v>302.40000000000003</v>
      </c>
    </row>
    <row r="786" spans="1:22" x14ac:dyDescent="0.2">
      <c r="A786" s="8" t="s">
        <v>917</v>
      </c>
      <c r="B786" s="8" t="s">
        <v>5</v>
      </c>
      <c r="C786" s="8" t="s">
        <v>122</v>
      </c>
      <c r="D786" s="9">
        <v>1210</v>
      </c>
      <c r="E786" s="8">
        <v>63.870527777777781</v>
      </c>
      <c r="F786" s="8">
        <v>22.509583333333332</v>
      </c>
      <c r="G786" s="8" t="s">
        <v>96</v>
      </c>
      <c r="H786" s="16">
        <v>49.71</v>
      </c>
      <c r="I786" s="8">
        <v>2.13</v>
      </c>
      <c r="J786" s="8">
        <v>13.23</v>
      </c>
      <c r="K786" s="8">
        <v>14.05</v>
      </c>
      <c r="L786" s="8">
        <v>0.2455</v>
      </c>
      <c r="M786" s="8">
        <v>6.11</v>
      </c>
      <c r="N786" s="8">
        <v>10.86</v>
      </c>
      <c r="O786" s="8">
        <v>2.42</v>
      </c>
      <c r="P786" s="8">
        <v>0.25209999999999999</v>
      </c>
      <c r="Q786" s="8">
        <v>0.1908</v>
      </c>
      <c r="R786" s="8">
        <v>9.8599999999999993E-2</v>
      </c>
      <c r="S786" s="8">
        <v>1.8200000000000001E-2</v>
      </c>
      <c r="T786" s="8">
        <v>99.315200000000004</v>
      </c>
      <c r="U786" s="8">
        <v>46.274589847676395</v>
      </c>
      <c r="V786" s="9">
        <f t="shared" si="12"/>
        <v>394.40000000000003</v>
      </c>
    </row>
    <row r="787" spans="1:22" x14ac:dyDescent="0.2">
      <c r="A787" s="8" t="s">
        <v>918</v>
      </c>
      <c r="B787" s="8" t="s">
        <v>5</v>
      </c>
      <c r="C787" s="8" t="s">
        <v>122</v>
      </c>
      <c r="D787" s="9">
        <v>1210</v>
      </c>
      <c r="E787" s="8">
        <v>63.870527777777781</v>
      </c>
      <c r="F787" s="8">
        <v>22.509583333333332</v>
      </c>
      <c r="G787" s="8" t="s">
        <v>96</v>
      </c>
      <c r="H787" s="16">
        <v>49.56</v>
      </c>
      <c r="I787" s="8">
        <v>2.12</v>
      </c>
      <c r="J787" s="8">
        <v>13.23</v>
      </c>
      <c r="K787" s="8">
        <v>14.25</v>
      </c>
      <c r="L787" s="8">
        <v>0.23749999999999999</v>
      </c>
      <c r="M787" s="8">
        <v>6.2</v>
      </c>
      <c r="N787" s="8">
        <v>10.92</v>
      </c>
      <c r="O787" s="8">
        <v>1.96</v>
      </c>
      <c r="P787" s="8">
        <v>0.24110000000000001</v>
      </c>
      <c r="Q787" s="8">
        <v>0.21110000000000001</v>
      </c>
      <c r="R787" s="8">
        <v>9.3899999999999997E-2</v>
      </c>
      <c r="S787" s="8">
        <v>1.78E-2</v>
      </c>
      <c r="T787" s="8">
        <v>99.041399999999996</v>
      </c>
      <c r="U787" s="8">
        <v>46.286722537264168</v>
      </c>
      <c r="V787" s="9">
        <f t="shared" si="12"/>
        <v>375.6</v>
      </c>
    </row>
    <row r="788" spans="1:22" x14ac:dyDescent="0.2">
      <c r="A788" s="8" t="s">
        <v>919</v>
      </c>
      <c r="B788" s="8" t="s">
        <v>5</v>
      </c>
      <c r="C788" s="8" t="s">
        <v>122</v>
      </c>
      <c r="D788" s="9">
        <v>1210</v>
      </c>
      <c r="E788" s="8">
        <v>63.870527777777781</v>
      </c>
      <c r="F788" s="8">
        <v>22.509583333333332</v>
      </c>
      <c r="G788" s="8" t="s">
        <v>96</v>
      </c>
      <c r="H788" s="16">
        <v>49.22</v>
      </c>
      <c r="I788" s="8">
        <v>2.12</v>
      </c>
      <c r="J788" s="8">
        <v>13.44</v>
      </c>
      <c r="K788" s="8">
        <v>13.89</v>
      </c>
      <c r="L788" s="8">
        <v>0.25190000000000001</v>
      </c>
      <c r="M788" s="8">
        <v>5.95</v>
      </c>
      <c r="N788" s="8">
        <v>10.97</v>
      </c>
      <c r="O788" s="8">
        <v>2.4500000000000002</v>
      </c>
      <c r="P788" s="8">
        <v>0.25159999999999999</v>
      </c>
      <c r="Q788" s="8">
        <v>0.2205</v>
      </c>
      <c r="R788" s="8">
        <v>0.1132</v>
      </c>
      <c r="S788" s="8">
        <v>1.03E-2</v>
      </c>
      <c r="T788" s="8">
        <v>98.887500000000003</v>
      </c>
      <c r="U788" s="8">
        <v>45.899842874585516</v>
      </c>
      <c r="V788" s="9">
        <f t="shared" si="12"/>
        <v>452.8</v>
      </c>
    </row>
    <row r="789" spans="1:22" x14ac:dyDescent="0.2">
      <c r="A789" s="8" t="s">
        <v>920</v>
      </c>
      <c r="B789" s="8" t="s">
        <v>5</v>
      </c>
      <c r="C789" s="8" t="s">
        <v>122</v>
      </c>
      <c r="D789" s="9">
        <v>1210</v>
      </c>
      <c r="E789" s="8">
        <v>63.870527777777781</v>
      </c>
      <c r="F789" s="8">
        <v>22.509583333333332</v>
      </c>
      <c r="G789" s="8" t="s">
        <v>96</v>
      </c>
      <c r="H789" s="16">
        <v>49.54</v>
      </c>
      <c r="I789" s="8">
        <v>2.17</v>
      </c>
      <c r="J789" s="8">
        <v>13.16</v>
      </c>
      <c r="K789" s="8">
        <v>13.98</v>
      </c>
      <c r="L789" s="8">
        <v>0.22869999999999999</v>
      </c>
      <c r="M789" s="8">
        <v>6.05</v>
      </c>
      <c r="N789" s="8">
        <v>10.98</v>
      </c>
      <c r="O789" s="8">
        <v>2.4300000000000002</v>
      </c>
      <c r="P789" s="8">
        <v>0.24030000000000001</v>
      </c>
      <c r="Q789" s="8">
        <v>0.26569999999999999</v>
      </c>
      <c r="R789" s="8">
        <v>9.5000000000000001E-2</v>
      </c>
      <c r="S789" s="8">
        <v>1.52E-2</v>
      </c>
      <c r="T789" s="8">
        <v>99.154899999999998</v>
      </c>
      <c r="U789" s="8">
        <v>46.15344245512761</v>
      </c>
      <c r="V789" s="9">
        <f t="shared" si="12"/>
        <v>380.00000000000006</v>
      </c>
    </row>
    <row r="790" spans="1:22" x14ac:dyDescent="0.2">
      <c r="A790" s="8" t="s">
        <v>921</v>
      </c>
      <c r="B790" s="8" t="s">
        <v>5</v>
      </c>
      <c r="C790" s="8" t="s">
        <v>122</v>
      </c>
      <c r="D790" s="9">
        <v>1210</v>
      </c>
      <c r="E790" s="8">
        <v>63.870527777777781</v>
      </c>
      <c r="F790" s="8">
        <v>22.509583333333332</v>
      </c>
      <c r="G790" s="8" t="s">
        <v>96</v>
      </c>
      <c r="H790" s="16">
        <v>49.1</v>
      </c>
      <c r="I790" s="8">
        <v>2.15</v>
      </c>
      <c r="J790" s="8">
        <v>13</v>
      </c>
      <c r="K790" s="8">
        <v>14.13</v>
      </c>
      <c r="L790" s="8">
        <v>0.26350000000000001</v>
      </c>
      <c r="M790" s="8">
        <v>6.05</v>
      </c>
      <c r="N790" s="8">
        <v>10.96</v>
      </c>
      <c r="O790" s="8">
        <v>2.36</v>
      </c>
      <c r="P790" s="8">
        <v>0.2316</v>
      </c>
      <c r="Q790" s="8">
        <v>0.218</v>
      </c>
      <c r="R790" s="8">
        <v>8.4900000000000003E-2</v>
      </c>
      <c r="S790" s="8">
        <v>1.47E-2</v>
      </c>
      <c r="T790" s="8">
        <v>98.562700000000007</v>
      </c>
      <c r="U790" s="8">
        <v>45.888321410122472</v>
      </c>
      <c r="V790" s="9">
        <f t="shared" si="12"/>
        <v>339.6</v>
      </c>
    </row>
    <row r="791" spans="1:22" x14ac:dyDescent="0.2">
      <c r="A791" s="8" t="s">
        <v>922</v>
      </c>
      <c r="B791" s="8" t="s">
        <v>5</v>
      </c>
      <c r="C791" s="8" t="s">
        <v>122</v>
      </c>
      <c r="D791" s="9">
        <v>1210</v>
      </c>
      <c r="E791" s="8">
        <v>63.870527777777781</v>
      </c>
      <c r="F791" s="8">
        <v>22.509583333333332</v>
      </c>
      <c r="G791" s="8" t="s">
        <v>96</v>
      </c>
      <c r="H791" s="16">
        <v>49.5</v>
      </c>
      <c r="I791" s="8">
        <v>2.1</v>
      </c>
      <c r="J791" s="8">
        <v>13.34</v>
      </c>
      <c r="K791" s="8">
        <v>13.93</v>
      </c>
      <c r="L791" s="8">
        <v>0.2283</v>
      </c>
      <c r="M791" s="8">
        <v>5.96</v>
      </c>
      <c r="N791" s="8">
        <v>10.98</v>
      </c>
      <c r="O791" s="8">
        <v>2.5099999999999998</v>
      </c>
      <c r="P791" s="8">
        <v>0.248</v>
      </c>
      <c r="Q791" s="8">
        <v>0.23730000000000001</v>
      </c>
      <c r="R791" s="8">
        <v>8.8099999999999998E-2</v>
      </c>
      <c r="S791" s="8">
        <v>1.2699999999999999E-2</v>
      </c>
      <c r="T791" s="8">
        <v>99.134399999999999</v>
      </c>
      <c r="U791" s="8">
        <v>45.870136222815063</v>
      </c>
      <c r="V791" s="9">
        <f t="shared" si="12"/>
        <v>352.4</v>
      </c>
    </row>
    <row r="792" spans="1:22" x14ac:dyDescent="0.2">
      <c r="A792" s="8" t="s">
        <v>923</v>
      </c>
      <c r="B792" s="8" t="s">
        <v>5</v>
      </c>
      <c r="C792" s="8" t="s">
        <v>122</v>
      </c>
      <c r="D792" s="9">
        <v>1210</v>
      </c>
      <c r="E792" s="8">
        <v>63.870527777777781</v>
      </c>
      <c r="F792" s="8">
        <v>22.509583333333332</v>
      </c>
      <c r="G792" s="8" t="s">
        <v>96</v>
      </c>
      <c r="H792" s="16">
        <v>49.4</v>
      </c>
      <c r="I792" s="8">
        <v>2.13</v>
      </c>
      <c r="J792" s="8">
        <v>13.41</v>
      </c>
      <c r="K792" s="8">
        <v>14.02</v>
      </c>
      <c r="L792" s="8">
        <v>0.23749999999999999</v>
      </c>
      <c r="M792" s="8">
        <v>6.16</v>
      </c>
      <c r="N792" s="8">
        <v>11.06</v>
      </c>
      <c r="O792" s="8">
        <v>2.31</v>
      </c>
      <c r="P792" s="8">
        <v>0.26440000000000002</v>
      </c>
      <c r="Q792" s="8">
        <v>0.25640000000000002</v>
      </c>
      <c r="R792" s="8">
        <v>9.9000000000000005E-2</v>
      </c>
      <c r="S792" s="8">
        <v>1.6199999999999999E-2</v>
      </c>
      <c r="T792" s="8">
        <v>99.363500000000002</v>
      </c>
      <c r="U792" s="8">
        <v>46.530445840087097</v>
      </c>
      <c r="V792" s="9">
        <f t="shared" si="12"/>
        <v>396.00000000000006</v>
      </c>
    </row>
    <row r="793" spans="1:22" x14ac:dyDescent="0.2">
      <c r="A793" s="8" t="s">
        <v>924</v>
      </c>
      <c r="B793" s="8" t="s">
        <v>5</v>
      </c>
      <c r="C793" s="8" t="s">
        <v>123</v>
      </c>
      <c r="D793" s="9">
        <v>1210</v>
      </c>
      <c r="E793" s="8">
        <v>63.829305555555557</v>
      </c>
      <c r="F793" s="8">
        <v>22.577777777777779</v>
      </c>
      <c r="G793" s="8" t="s">
        <v>96</v>
      </c>
      <c r="H793" s="16">
        <v>50.49</v>
      </c>
      <c r="I793" s="8">
        <v>2.35</v>
      </c>
      <c r="J793" s="8">
        <v>13.07</v>
      </c>
      <c r="K793" s="8">
        <v>15.08</v>
      </c>
      <c r="L793" s="8">
        <v>0.2477</v>
      </c>
      <c r="M793" s="8">
        <v>5.75</v>
      </c>
      <c r="N793" s="8">
        <v>11</v>
      </c>
      <c r="O793" s="8">
        <v>1.2319</v>
      </c>
      <c r="P793" s="8">
        <v>0.20599999999999999</v>
      </c>
      <c r="Q793" s="8">
        <v>0.2293</v>
      </c>
      <c r="R793" s="8">
        <v>0.1139</v>
      </c>
      <c r="S793" s="8">
        <v>1.3599999999999999E-2</v>
      </c>
      <c r="T793" s="8">
        <v>99.782399999999996</v>
      </c>
      <c r="U793" s="8">
        <v>43.026575394231834</v>
      </c>
      <c r="V793" s="9">
        <f t="shared" si="12"/>
        <v>455.6</v>
      </c>
    </row>
    <row r="794" spans="1:22" x14ac:dyDescent="0.2">
      <c r="A794" s="8" t="s">
        <v>925</v>
      </c>
      <c r="B794" s="8" t="s">
        <v>5</v>
      </c>
      <c r="C794" s="8" t="s">
        <v>123</v>
      </c>
      <c r="D794" s="9">
        <v>1210</v>
      </c>
      <c r="E794" s="8">
        <v>63.829305555555557</v>
      </c>
      <c r="F794" s="8">
        <v>22.577777777777779</v>
      </c>
      <c r="G794" s="8" t="s">
        <v>96</v>
      </c>
      <c r="H794" s="16">
        <v>50.72</v>
      </c>
      <c r="I794" s="8">
        <v>2.36</v>
      </c>
      <c r="J794" s="8">
        <v>13.25</v>
      </c>
      <c r="K794" s="8">
        <v>14.93</v>
      </c>
      <c r="L794" s="8">
        <v>0.27839999999999998</v>
      </c>
      <c r="M794" s="8">
        <v>5.85</v>
      </c>
      <c r="N794" s="8">
        <v>10.79</v>
      </c>
      <c r="O794" s="8">
        <v>1.2787999999999999</v>
      </c>
      <c r="P794" s="8">
        <v>0.15310000000000001</v>
      </c>
      <c r="Q794" s="8">
        <v>0.25459999999999999</v>
      </c>
      <c r="R794" s="8">
        <v>0.11899999999999999</v>
      </c>
      <c r="S794" s="8">
        <v>1.8599999999999998E-2</v>
      </c>
      <c r="T794" s="8">
        <v>100.0025</v>
      </c>
      <c r="U794" s="8">
        <v>43.695522867645444</v>
      </c>
      <c r="V794" s="9">
        <f t="shared" si="12"/>
        <v>476.00000000000006</v>
      </c>
    </row>
    <row r="795" spans="1:22" x14ac:dyDescent="0.2">
      <c r="A795" s="8" t="s">
        <v>926</v>
      </c>
      <c r="B795" s="8" t="s">
        <v>5</v>
      </c>
      <c r="C795" s="8" t="s">
        <v>123</v>
      </c>
      <c r="D795" s="9">
        <v>1210</v>
      </c>
      <c r="E795" s="8">
        <v>63.829305555555557</v>
      </c>
      <c r="F795" s="8">
        <v>22.577777777777779</v>
      </c>
      <c r="G795" s="8" t="s">
        <v>96</v>
      </c>
      <c r="H795" s="16">
        <v>50.59</v>
      </c>
      <c r="I795" s="8">
        <v>2.44</v>
      </c>
      <c r="J795" s="8">
        <v>13.24</v>
      </c>
      <c r="K795" s="8">
        <v>15.27</v>
      </c>
      <c r="L795" s="8">
        <v>0.26090000000000002</v>
      </c>
      <c r="M795" s="8">
        <v>5.73</v>
      </c>
      <c r="N795" s="8">
        <v>11.18</v>
      </c>
      <c r="O795" s="8">
        <v>1.1197999999999999</v>
      </c>
      <c r="P795" s="8">
        <v>0.2044</v>
      </c>
      <c r="Q795" s="8">
        <v>0.2475</v>
      </c>
      <c r="R795" s="8">
        <v>0.12239999999999999</v>
      </c>
      <c r="S795" s="8">
        <v>1.8599999999999998E-2</v>
      </c>
      <c r="T795" s="8">
        <v>100.42359999999999</v>
      </c>
      <c r="U795" s="8">
        <v>42.634677194934575</v>
      </c>
      <c r="V795" s="9">
        <f t="shared" si="12"/>
        <v>489.6</v>
      </c>
    </row>
    <row r="796" spans="1:22" x14ac:dyDescent="0.2">
      <c r="A796" s="8" t="s">
        <v>927</v>
      </c>
      <c r="B796" s="8" t="s">
        <v>5</v>
      </c>
      <c r="C796" s="8" t="s">
        <v>123</v>
      </c>
      <c r="D796" s="9">
        <v>1210</v>
      </c>
      <c r="E796" s="8">
        <v>63.829305555555557</v>
      </c>
      <c r="F796" s="8">
        <v>22.577777777777779</v>
      </c>
      <c r="G796" s="8" t="s">
        <v>96</v>
      </c>
      <c r="H796" s="16">
        <v>50.68</v>
      </c>
      <c r="I796" s="8">
        <v>2.2799999999999998</v>
      </c>
      <c r="J796" s="8">
        <v>13.12</v>
      </c>
      <c r="K796" s="8">
        <v>14.84</v>
      </c>
      <c r="L796" s="8">
        <v>0.2036</v>
      </c>
      <c r="M796" s="8">
        <v>5.75</v>
      </c>
      <c r="N796" s="8">
        <v>10.07</v>
      </c>
      <c r="O796" s="8">
        <v>1.98</v>
      </c>
      <c r="P796" s="8">
        <v>0.26629999999999998</v>
      </c>
      <c r="Q796" s="8">
        <v>0.20730000000000001</v>
      </c>
      <c r="R796" s="8">
        <v>0.121</v>
      </c>
      <c r="S796" s="8">
        <v>1.5699999999999999E-2</v>
      </c>
      <c r="T796" s="8">
        <v>99.533900000000003</v>
      </c>
      <c r="U796" s="8">
        <v>43.420283979216066</v>
      </c>
      <c r="V796" s="9">
        <f t="shared" si="12"/>
        <v>484</v>
      </c>
    </row>
    <row r="797" spans="1:22" x14ac:dyDescent="0.2">
      <c r="A797" s="8" t="s">
        <v>928</v>
      </c>
      <c r="B797" s="8" t="s">
        <v>5</v>
      </c>
      <c r="C797" s="8" t="s">
        <v>123</v>
      </c>
      <c r="D797" s="9">
        <v>1210</v>
      </c>
      <c r="E797" s="8">
        <v>63.829305555555557</v>
      </c>
      <c r="F797" s="8">
        <v>22.577777777777779</v>
      </c>
      <c r="G797" s="8" t="s">
        <v>96</v>
      </c>
      <c r="H797" s="16">
        <v>51.03</v>
      </c>
      <c r="I797" s="8">
        <v>2.39</v>
      </c>
      <c r="J797" s="8">
        <v>13.06</v>
      </c>
      <c r="K797" s="8">
        <v>15.35</v>
      </c>
      <c r="L797" s="8">
        <v>0.22289999999999999</v>
      </c>
      <c r="M797" s="8">
        <v>5.75</v>
      </c>
      <c r="N797" s="8">
        <v>11.31</v>
      </c>
      <c r="O797" s="8">
        <v>0.92920000000000003</v>
      </c>
      <c r="P797" s="8">
        <v>0.18890000000000001</v>
      </c>
      <c r="Q797" s="8">
        <v>0.28660000000000002</v>
      </c>
      <c r="R797" s="8">
        <v>0.1132</v>
      </c>
      <c r="S797" s="8">
        <v>1.55E-2</v>
      </c>
      <c r="T797" s="8">
        <v>100.6463</v>
      </c>
      <c r="U797" s="8">
        <v>42.592101371290724</v>
      </c>
      <c r="V797" s="9">
        <f t="shared" si="12"/>
        <v>452.8</v>
      </c>
    </row>
    <row r="798" spans="1:22" x14ac:dyDescent="0.2">
      <c r="A798" s="8" t="s">
        <v>929</v>
      </c>
      <c r="B798" s="8" t="s">
        <v>5</v>
      </c>
      <c r="C798" s="8" t="s">
        <v>123</v>
      </c>
      <c r="D798" s="9">
        <v>1210</v>
      </c>
      <c r="E798" s="8">
        <v>63.829305555555557</v>
      </c>
      <c r="F798" s="8">
        <v>22.577777777777779</v>
      </c>
      <c r="G798" s="8" t="s">
        <v>96</v>
      </c>
      <c r="H798" s="16">
        <v>50.77</v>
      </c>
      <c r="I798" s="8">
        <v>2.39</v>
      </c>
      <c r="J798" s="8">
        <v>13.44</v>
      </c>
      <c r="K798" s="8">
        <v>15.15</v>
      </c>
      <c r="L798" s="8">
        <v>0.2384</v>
      </c>
      <c r="M798" s="8">
        <v>5.86</v>
      </c>
      <c r="N798" s="8">
        <v>10.56</v>
      </c>
      <c r="O798" s="8">
        <v>1.45</v>
      </c>
      <c r="P798" s="8">
        <v>0.1787</v>
      </c>
      <c r="Q798" s="8">
        <v>0.2014</v>
      </c>
      <c r="R798" s="8">
        <v>0.1055</v>
      </c>
      <c r="S798" s="8">
        <v>1.72E-2</v>
      </c>
      <c r="T798" s="8">
        <v>100.3612</v>
      </c>
      <c r="U798" s="8">
        <v>43.377921762294513</v>
      </c>
      <c r="V798" s="9">
        <f t="shared" si="12"/>
        <v>422</v>
      </c>
    </row>
    <row r="799" spans="1:22" x14ac:dyDescent="0.2">
      <c r="A799" s="8" t="s">
        <v>930</v>
      </c>
      <c r="B799" s="8" t="s">
        <v>5</v>
      </c>
      <c r="C799" s="8" t="s">
        <v>123</v>
      </c>
      <c r="D799" s="9">
        <v>1210</v>
      </c>
      <c r="E799" s="8">
        <v>63.829305555555557</v>
      </c>
      <c r="F799" s="8">
        <v>22.577777777777779</v>
      </c>
      <c r="G799" s="8" t="s">
        <v>96</v>
      </c>
      <c r="H799" s="16">
        <v>50.83</v>
      </c>
      <c r="I799" s="8">
        <v>2.41</v>
      </c>
      <c r="J799" s="8">
        <v>13.32</v>
      </c>
      <c r="K799" s="8">
        <v>15.1</v>
      </c>
      <c r="L799" s="8">
        <v>0.22869999999999999</v>
      </c>
      <c r="M799" s="8">
        <v>5.79</v>
      </c>
      <c r="N799" s="8">
        <v>11.04</v>
      </c>
      <c r="O799" s="8">
        <v>1.1631</v>
      </c>
      <c r="P799" s="8">
        <v>0.24640000000000001</v>
      </c>
      <c r="Q799" s="8">
        <v>0.1817</v>
      </c>
      <c r="R799" s="8">
        <v>0.1004</v>
      </c>
      <c r="S799" s="8">
        <v>1.29E-2</v>
      </c>
      <c r="T799" s="8">
        <v>100.42319999999999</v>
      </c>
      <c r="U799" s="8">
        <v>43.164078551152052</v>
      </c>
      <c r="V799" s="9">
        <f t="shared" si="12"/>
        <v>401.6</v>
      </c>
    </row>
    <row r="800" spans="1:22" x14ac:dyDescent="0.2">
      <c r="A800" s="8" t="s">
        <v>931</v>
      </c>
      <c r="B800" s="8" t="s">
        <v>5</v>
      </c>
      <c r="C800" s="8" t="s">
        <v>123</v>
      </c>
      <c r="D800" s="9">
        <v>1210</v>
      </c>
      <c r="E800" s="8">
        <v>63.829305555555557</v>
      </c>
      <c r="F800" s="8">
        <v>22.577777777777779</v>
      </c>
      <c r="G800" s="8" t="s">
        <v>96</v>
      </c>
      <c r="H800" s="16">
        <v>50.36</v>
      </c>
      <c r="I800" s="8">
        <v>2.37</v>
      </c>
      <c r="J800" s="8">
        <v>13.36</v>
      </c>
      <c r="K800" s="8">
        <v>14.98</v>
      </c>
      <c r="L800" s="8">
        <v>0.2074</v>
      </c>
      <c r="M800" s="8">
        <v>5.96</v>
      </c>
      <c r="N800" s="8">
        <v>11.1</v>
      </c>
      <c r="O800" s="8">
        <v>1.44</v>
      </c>
      <c r="P800" s="8">
        <v>0.183</v>
      </c>
      <c r="Q800" s="8">
        <v>0.2203</v>
      </c>
      <c r="R800" s="8">
        <v>9.3299999999999994E-2</v>
      </c>
      <c r="S800" s="8">
        <v>1.7600000000000001E-2</v>
      </c>
      <c r="T800" s="8">
        <v>100.2916</v>
      </c>
      <c r="U800" s="8">
        <v>44.07193918911905</v>
      </c>
      <c r="V800" s="9">
        <f t="shared" si="12"/>
        <v>373.2</v>
      </c>
    </row>
    <row r="801" spans="1:22" x14ac:dyDescent="0.2">
      <c r="A801" s="8" t="s">
        <v>932</v>
      </c>
      <c r="B801" s="8" t="s">
        <v>5</v>
      </c>
      <c r="C801" s="8" t="s">
        <v>123</v>
      </c>
      <c r="D801" s="9">
        <v>1210</v>
      </c>
      <c r="E801" s="8">
        <v>63.829305555555557</v>
      </c>
      <c r="F801" s="8">
        <v>22.577777777777779</v>
      </c>
      <c r="G801" s="8" t="s">
        <v>96</v>
      </c>
      <c r="H801" s="16">
        <v>50.97</v>
      </c>
      <c r="I801" s="8">
        <v>2.4</v>
      </c>
      <c r="J801" s="8">
        <v>13.4</v>
      </c>
      <c r="K801" s="8">
        <v>14.95</v>
      </c>
      <c r="L801" s="8">
        <v>0.255</v>
      </c>
      <c r="M801" s="8">
        <v>5.75</v>
      </c>
      <c r="N801" s="8">
        <v>9.51</v>
      </c>
      <c r="O801" s="8">
        <v>2.31</v>
      </c>
      <c r="P801" s="8">
        <v>0.30320000000000003</v>
      </c>
      <c r="Q801" s="8">
        <v>0.182</v>
      </c>
      <c r="R801" s="8">
        <v>0.1091</v>
      </c>
      <c r="S801" s="8">
        <v>2.1499999999999998E-2</v>
      </c>
      <c r="T801" s="8">
        <v>100.16079999999999</v>
      </c>
      <c r="U801" s="8">
        <v>43.238943557231053</v>
      </c>
      <c r="V801" s="9">
        <f t="shared" si="12"/>
        <v>436.40000000000003</v>
      </c>
    </row>
    <row r="802" spans="1:22" x14ac:dyDescent="0.2">
      <c r="A802" s="8" t="s">
        <v>933</v>
      </c>
      <c r="B802" s="8" t="s">
        <v>5</v>
      </c>
      <c r="C802" s="8" t="s">
        <v>124</v>
      </c>
      <c r="D802" s="9">
        <v>1210</v>
      </c>
      <c r="E802" s="8">
        <v>63.829250000000002</v>
      </c>
      <c r="F802" s="8">
        <v>22.578611110000001</v>
      </c>
      <c r="G802" s="8" t="s">
        <v>96</v>
      </c>
      <c r="H802" s="16">
        <v>49.4</v>
      </c>
      <c r="I802" s="8">
        <v>2.41</v>
      </c>
      <c r="J802" s="8">
        <v>12.77</v>
      </c>
      <c r="K802" s="8">
        <v>15.08</v>
      </c>
      <c r="L802" s="8">
        <v>0.25619999999999998</v>
      </c>
      <c r="M802" s="8">
        <v>5.55</v>
      </c>
      <c r="N802" s="8">
        <v>10.85</v>
      </c>
      <c r="O802" s="8">
        <v>2.4900000000000002</v>
      </c>
      <c r="P802" s="8">
        <v>0.27679999999999999</v>
      </c>
      <c r="Q802" s="8">
        <v>0.2452</v>
      </c>
      <c r="R802" s="8">
        <v>0.1042</v>
      </c>
      <c r="S802" s="8">
        <v>1.6199999999999999E-2</v>
      </c>
      <c r="T802" s="8">
        <v>99.448599999999999</v>
      </c>
      <c r="U802" s="8">
        <v>42.160970043571133</v>
      </c>
      <c r="V802" s="9">
        <f t="shared" si="12"/>
        <v>416.8</v>
      </c>
    </row>
    <row r="803" spans="1:22" x14ac:dyDescent="0.2">
      <c r="A803" s="8" t="s">
        <v>934</v>
      </c>
      <c r="B803" s="8" t="s">
        <v>5</v>
      </c>
      <c r="C803" s="8" t="s">
        <v>124</v>
      </c>
      <c r="D803" s="9">
        <v>1210</v>
      </c>
      <c r="E803" s="8">
        <v>63.829250000000002</v>
      </c>
      <c r="F803" s="8">
        <v>22.578611110000001</v>
      </c>
      <c r="G803" s="8" t="s">
        <v>96</v>
      </c>
      <c r="H803" s="16">
        <v>49.26</v>
      </c>
      <c r="I803" s="8">
        <v>2.41</v>
      </c>
      <c r="J803" s="8">
        <v>12.71</v>
      </c>
      <c r="K803" s="8">
        <v>15.3</v>
      </c>
      <c r="L803" s="8">
        <v>0.25979999999999998</v>
      </c>
      <c r="M803" s="8">
        <v>5.63</v>
      </c>
      <c r="N803" s="8">
        <v>10.68</v>
      </c>
      <c r="O803" s="8">
        <v>2.4300000000000002</v>
      </c>
      <c r="P803" s="8">
        <v>0.29139999999999999</v>
      </c>
      <c r="Q803" s="8">
        <v>0.23139999999999999</v>
      </c>
      <c r="R803" s="8">
        <v>0.1103</v>
      </c>
      <c r="S803" s="8">
        <v>1.5800000000000002E-2</v>
      </c>
      <c r="T803" s="8">
        <v>99.328699999999998</v>
      </c>
      <c r="U803" s="8">
        <v>42.15677697929064</v>
      </c>
      <c r="V803" s="9">
        <f t="shared" si="12"/>
        <v>441.2</v>
      </c>
    </row>
    <row r="804" spans="1:22" x14ac:dyDescent="0.2">
      <c r="A804" s="8" t="s">
        <v>935</v>
      </c>
      <c r="B804" s="8" t="s">
        <v>5</v>
      </c>
      <c r="C804" s="8" t="s">
        <v>124</v>
      </c>
      <c r="D804" s="9">
        <v>1210</v>
      </c>
      <c r="E804" s="8">
        <v>63.829250000000002</v>
      </c>
      <c r="F804" s="8">
        <v>22.578611110000001</v>
      </c>
      <c r="G804" s="8" t="s">
        <v>96</v>
      </c>
      <c r="H804" s="16">
        <v>49.26</v>
      </c>
      <c r="I804" s="8">
        <v>2.35</v>
      </c>
      <c r="J804" s="8">
        <v>12.62</v>
      </c>
      <c r="K804" s="8">
        <v>15.05</v>
      </c>
      <c r="L804" s="8">
        <v>0.25469999999999998</v>
      </c>
      <c r="M804" s="8">
        <v>5.52</v>
      </c>
      <c r="N804" s="8">
        <v>10.75</v>
      </c>
      <c r="O804" s="8">
        <v>2.5</v>
      </c>
      <c r="P804" s="8">
        <v>0.2361</v>
      </c>
      <c r="Q804" s="8">
        <v>0.26</v>
      </c>
      <c r="R804" s="8">
        <v>7.5999999999999998E-2</v>
      </c>
      <c r="S804" s="8">
        <v>1.9900000000000001E-2</v>
      </c>
      <c r="T804" s="8">
        <v>98.896699999999996</v>
      </c>
      <c r="U804" s="8">
        <v>42.077382136953176</v>
      </c>
      <c r="V804" s="9">
        <f t="shared" si="12"/>
        <v>304</v>
      </c>
    </row>
    <row r="805" spans="1:22" x14ac:dyDescent="0.2">
      <c r="A805" s="8" t="s">
        <v>936</v>
      </c>
      <c r="B805" s="8" t="s">
        <v>5</v>
      </c>
      <c r="C805" s="8" t="s">
        <v>124</v>
      </c>
      <c r="D805" s="9">
        <v>1210</v>
      </c>
      <c r="E805" s="8">
        <v>63.829250000000002</v>
      </c>
      <c r="F805" s="8">
        <v>22.578611110000001</v>
      </c>
      <c r="G805" s="8" t="s">
        <v>96</v>
      </c>
      <c r="H805" s="16">
        <v>49.24</v>
      </c>
      <c r="I805" s="8">
        <v>2.4</v>
      </c>
      <c r="J805" s="8">
        <v>12.54</v>
      </c>
      <c r="K805" s="8">
        <v>15.4</v>
      </c>
      <c r="L805" s="8">
        <v>0.246</v>
      </c>
      <c r="M805" s="8">
        <v>5.52</v>
      </c>
      <c r="N805" s="8">
        <v>10.78</v>
      </c>
      <c r="O805" s="8">
        <v>2.4900000000000002</v>
      </c>
      <c r="P805" s="8">
        <v>0.27779999999999999</v>
      </c>
      <c r="Q805" s="8">
        <v>0.20930000000000001</v>
      </c>
      <c r="R805" s="8">
        <v>0.1187</v>
      </c>
      <c r="S805" s="8">
        <v>1.78E-2</v>
      </c>
      <c r="T805" s="8">
        <v>99.239599999999996</v>
      </c>
      <c r="U805" s="8">
        <v>41.518117473508724</v>
      </c>
      <c r="V805" s="9">
        <f t="shared" si="12"/>
        <v>474.8</v>
      </c>
    </row>
    <row r="806" spans="1:22" x14ac:dyDescent="0.2">
      <c r="A806" s="8" t="s">
        <v>937</v>
      </c>
      <c r="B806" s="8" t="s">
        <v>5</v>
      </c>
      <c r="C806" s="8" t="s">
        <v>124</v>
      </c>
      <c r="D806" s="9">
        <v>1210</v>
      </c>
      <c r="E806" s="8">
        <v>63.829250000000002</v>
      </c>
      <c r="F806" s="8">
        <v>22.578611110000001</v>
      </c>
      <c r="G806" s="8" t="s">
        <v>96</v>
      </c>
      <c r="H806" s="16">
        <v>49.05</v>
      </c>
      <c r="I806" s="8">
        <v>2.41</v>
      </c>
      <c r="J806" s="8">
        <v>12.54</v>
      </c>
      <c r="K806" s="8">
        <v>15.57</v>
      </c>
      <c r="L806" s="8">
        <v>0.26690000000000003</v>
      </c>
      <c r="M806" s="8">
        <v>5.52</v>
      </c>
      <c r="N806" s="8">
        <v>10.8</v>
      </c>
      <c r="O806" s="8">
        <v>2.4500000000000002</v>
      </c>
      <c r="P806" s="8">
        <v>0.29160000000000003</v>
      </c>
      <c r="Q806" s="8">
        <v>0.21249999999999999</v>
      </c>
      <c r="R806" s="8">
        <v>0.12529999999999999</v>
      </c>
      <c r="S806" s="8">
        <v>1.6500000000000001E-2</v>
      </c>
      <c r="T806" s="8">
        <v>99.252799999999993</v>
      </c>
      <c r="U806" s="8">
        <v>41.251804395345573</v>
      </c>
      <c r="V806" s="9">
        <f t="shared" si="12"/>
        <v>501.2</v>
      </c>
    </row>
    <row r="807" spans="1:22" x14ac:dyDescent="0.2">
      <c r="A807" s="8" t="s">
        <v>938</v>
      </c>
      <c r="B807" s="8" t="s">
        <v>5</v>
      </c>
      <c r="C807" s="8" t="s">
        <v>124</v>
      </c>
      <c r="D807" s="9">
        <v>1210</v>
      </c>
      <c r="E807" s="8">
        <v>63.829250000000002</v>
      </c>
      <c r="F807" s="8">
        <v>22.578611110000001</v>
      </c>
      <c r="G807" s="8" t="s">
        <v>96</v>
      </c>
      <c r="H807" s="16">
        <v>48.95</v>
      </c>
      <c r="I807" s="8">
        <v>2.35</v>
      </c>
      <c r="J807" s="8">
        <v>12.53</v>
      </c>
      <c r="K807" s="8">
        <v>15.29</v>
      </c>
      <c r="L807" s="8">
        <v>0.26090000000000002</v>
      </c>
      <c r="M807" s="8">
        <v>5.53</v>
      </c>
      <c r="N807" s="8">
        <v>10.88</v>
      </c>
      <c r="O807" s="8">
        <v>2.4</v>
      </c>
      <c r="P807" s="8">
        <v>0.2782</v>
      </c>
      <c r="Q807" s="8">
        <v>0.23230000000000001</v>
      </c>
      <c r="R807" s="8">
        <v>0.12920000000000001</v>
      </c>
      <c r="S807" s="8">
        <v>1.6799999999999999E-2</v>
      </c>
      <c r="T807" s="8">
        <v>98.847399999999993</v>
      </c>
      <c r="U807" s="8">
        <v>41.736283966347848</v>
      </c>
      <c r="V807" s="9">
        <f t="shared" si="12"/>
        <v>516.80000000000007</v>
      </c>
    </row>
    <row r="808" spans="1:22" x14ac:dyDescent="0.2">
      <c r="A808" s="8" t="s">
        <v>939</v>
      </c>
      <c r="B808" s="8" t="s">
        <v>5</v>
      </c>
      <c r="C808" s="8" t="s">
        <v>124</v>
      </c>
      <c r="D808" s="9">
        <v>1210</v>
      </c>
      <c r="E808" s="8">
        <v>63.829250000000002</v>
      </c>
      <c r="F808" s="8">
        <v>22.578611110000001</v>
      </c>
      <c r="G808" s="8" t="s">
        <v>96</v>
      </c>
      <c r="H808" s="16">
        <v>49.33</v>
      </c>
      <c r="I808" s="8">
        <v>2.34</v>
      </c>
      <c r="J808" s="8">
        <v>12.7</v>
      </c>
      <c r="K808" s="8">
        <v>15.01</v>
      </c>
      <c r="L808" s="8">
        <v>0.24199999999999999</v>
      </c>
      <c r="M808" s="8">
        <v>5.48</v>
      </c>
      <c r="N808" s="8">
        <v>10.87</v>
      </c>
      <c r="O808" s="8">
        <v>2.37</v>
      </c>
      <c r="P808" s="8">
        <v>0.26369999999999999</v>
      </c>
      <c r="Q808" s="8">
        <v>0.2145</v>
      </c>
      <c r="R808" s="8">
        <v>0.1153</v>
      </c>
      <c r="S808" s="8">
        <v>2.5999999999999999E-2</v>
      </c>
      <c r="T808" s="8">
        <v>98.961500000000001</v>
      </c>
      <c r="U808" s="8">
        <v>41.965032524274484</v>
      </c>
      <c r="V808" s="9">
        <f t="shared" si="12"/>
        <v>461.2</v>
      </c>
    </row>
    <row r="809" spans="1:22" x14ac:dyDescent="0.2">
      <c r="A809" s="8" t="s">
        <v>940</v>
      </c>
      <c r="B809" s="8" t="s">
        <v>5</v>
      </c>
      <c r="C809" s="8" t="s">
        <v>124</v>
      </c>
      <c r="D809" s="9">
        <v>1210</v>
      </c>
      <c r="E809" s="8">
        <v>63.829250000000002</v>
      </c>
      <c r="F809" s="8">
        <v>22.578611110000001</v>
      </c>
      <c r="G809" s="8" t="s">
        <v>96</v>
      </c>
      <c r="H809" s="16">
        <v>48.97</v>
      </c>
      <c r="I809" s="8">
        <v>2.4</v>
      </c>
      <c r="J809" s="8">
        <v>12.71</v>
      </c>
      <c r="K809" s="8">
        <v>15.4</v>
      </c>
      <c r="L809" s="8">
        <v>0.27100000000000002</v>
      </c>
      <c r="M809" s="8">
        <v>5.46</v>
      </c>
      <c r="N809" s="8">
        <v>10.92</v>
      </c>
      <c r="O809" s="8">
        <v>2.57</v>
      </c>
      <c r="P809" s="8">
        <v>0.26650000000000001</v>
      </c>
      <c r="Q809" s="8">
        <v>0.27439999999999998</v>
      </c>
      <c r="R809" s="8">
        <v>0.1201</v>
      </c>
      <c r="S809" s="8">
        <v>1.6400000000000001E-2</v>
      </c>
      <c r="T809" s="8">
        <v>99.378399999999999</v>
      </c>
      <c r="U809" s="8">
        <v>41.253001737085285</v>
      </c>
      <c r="V809" s="9">
        <f t="shared" si="12"/>
        <v>480.4</v>
      </c>
    </row>
    <row r="810" spans="1:22" x14ac:dyDescent="0.2">
      <c r="A810" s="8" t="s">
        <v>941</v>
      </c>
      <c r="B810" s="8" t="s">
        <v>5</v>
      </c>
      <c r="C810" s="8" t="s">
        <v>125</v>
      </c>
      <c r="D810" s="9">
        <v>1210</v>
      </c>
      <c r="E810" s="8">
        <v>63.82127777777778</v>
      </c>
      <c r="F810" s="8">
        <v>22.589222222222222</v>
      </c>
      <c r="G810" s="8" t="s">
        <v>96</v>
      </c>
      <c r="H810" s="16">
        <v>50.87</v>
      </c>
      <c r="I810" s="8">
        <v>2.09</v>
      </c>
      <c r="J810" s="8">
        <v>13.79</v>
      </c>
      <c r="K810" s="8">
        <v>13.69</v>
      </c>
      <c r="L810" s="8">
        <v>0.23849999999999999</v>
      </c>
      <c r="M810" s="8">
        <v>6.26</v>
      </c>
      <c r="N810" s="8">
        <v>11.02</v>
      </c>
      <c r="O810" s="8">
        <v>1.47</v>
      </c>
      <c r="P810" s="8">
        <v>0.22090000000000001</v>
      </c>
      <c r="Q810" s="8">
        <v>0.23580000000000001</v>
      </c>
      <c r="R810" s="8">
        <v>8.5000000000000006E-2</v>
      </c>
      <c r="S810" s="8">
        <v>1.5900000000000001E-2</v>
      </c>
      <c r="T810" s="8">
        <v>99.986099999999993</v>
      </c>
      <c r="U810" s="8">
        <v>47.524951718641184</v>
      </c>
      <c r="V810" s="9">
        <f t="shared" si="12"/>
        <v>340</v>
      </c>
    </row>
    <row r="811" spans="1:22" x14ac:dyDescent="0.2">
      <c r="A811" s="8" t="s">
        <v>942</v>
      </c>
      <c r="B811" s="8" t="s">
        <v>5</v>
      </c>
      <c r="C811" s="8" t="s">
        <v>125</v>
      </c>
      <c r="D811" s="9">
        <v>1210</v>
      </c>
      <c r="E811" s="8">
        <v>63.82127777777778</v>
      </c>
      <c r="F811" s="8">
        <v>22.589222222222222</v>
      </c>
      <c r="G811" s="8" t="s">
        <v>96</v>
      </c>
      <c r="H811" s="16">
        <v>50.35</v>
      </c>
      <c r="I811" s="8">
        <v>2.16</v>
      </c>
      <c r="J811" s="8">
        <v>13.56</v>
      </c>
      <c r="K811" s="8">
        <v>13.7</v>
      </c>
      <c r="L811" s="8">
        <v>0.24179999999999999</v>
      </c>
      <c r="M811" s="8">
        <v>6.16</v>
      </c>
      <c r="N811" s="8">
        <v>11.16</v>
      </c>
      <c r="O811" s="8">
        <v>1.99</v>
      </c>
      <c r="P811" s="8">
        <v>0.25740000000000002</v>
      </c>
      <c r="Q811" s="8">
        <v>0.2954</v>
      </c>
      <c r="R811" s="8">
        <v>0.1186</v>
      </c>
      <c r="S811" s="8">
        <v>1.6E-2</v>
      </c>
      <c r="T811" s="8">
        <v>100.00920000000001</v>
      </c>
      <c r="U811" s="8">
        <v>47.105327635748175</v>
      </c>
      <c r="V811" s="9">
        <f t="shared" si="12"/>
        <v>474.40000000000003</v>
      </c>
    </row>
    <row r="812" spans="1:22" x14ac:dyDescent="0.2">
      <c r="A812" s="8" t="s">
        <v>943</v>
      </c>
      <c r="B812" s="8" t="s">
        <v>5</v>
      </c>
      <c r="C812" s="8" t="s">
        <v>125</v>
      </c>
      <c r="D812" s="9">
        <v>1210</v>
      </c>
      <c r="E812" s="8">
        <v>63.82127777777778</v>
      </c>
      <c r="F812" s="8">
        <v>22.589222222222222</v>
      </c>
      <c r="G812" s="8" t="s">
        <v>96</v>
      </c>
      <c r="H812" s="16">
        <v>50.06</v>
      </c>
      <c r="I812" s="8">
        <v>2.16</v>
      </c>
      <c r="J812" s="8">
        <v>13.41</v>
      </c>
      <c r="K812" s="8">
        <v>14.13</v>
      </c>
      <c r="L812" s="8">
        <v>0.2213</v>
      </c>
      <c r="M812" s="8">
        <v>6.12</v>
      </c>
      <c r="N812" s="8">
        <v>10.98</v>
      </c>
      <c r="O812" s="8">
        <v>1.91</v>
      </c>
      <c r="P812" s="8">
        <v>0.26190000000000002</v>
      </c>
      <c r="Q812" s="8">
        <v>0.2243</v>
      </c>
      <c r="R812" s="8">
        <v>0.10630000000000001</v>
      </c>
      <c r="S812" s="8">
        <v>1.44E-2</v>
      </c>
      <c r="T812" s="8">
        <v>99.598200000000006</v>
      </c>
      <c r="U812" s="8">
        <v>46.174104220700301</v>
      </c>
      <c r="V812" s="9">
        <f t="shared" si="12"/>
        <v>425.20000000000005</v>
      </c>
    </row>
    <row r="813" spans="1:22" x14ac:dyDescent="0.2">
      <c r="A813" s="8" t="s">
        <v>944</v>
      </c>
      <c r="B813" s="8" t="s">
        <v>5</v>
      </c>
      <c r="C813" s="8" t="s">
        <v>125</v>
      </c>
      <c r="D813" s="9">
        <v>1210</v>
      </c>
      <c r="E813" s="8">
        <v>63.82127777777778</v>
      </c>
      <c r="F813" s="8">
        <v>22.589222222222222</v>
      </c>
      <c r="G813" s="8" t="s">
        <v>96</v>
      </c>
      <c r="H813" s="16">
        <v>50.4</v>
      </c>
      <c r="I813" s="8">
        <v>2.12</v>
      </c>
      <c r="J813" s="8">
        <v>13.65</v>
      </c>
      <c r="K813" s="8">
        <v>13.92</v>
      </c>
      <c r="L813" s="8">
        <v>0.25659999999999999</v>
      </c>
      <c r="M813" s="8">
        <v>6.13</v>
      </c>
      <c r="N813" s="8">
        <v>11.18</v>
      </c>
      <c r="O813" s="8">
        <v>1.5</v>
      </c>
      <c r="P813" s="8">
        <v>0.18590000000000001</v>
      </c>
      <c r="Q813" s="8">
        <v>0.25330000000000003</v>
      </c>
      <c r="R813" s="8">
        <v>8.3400000000000002E-2</v>
      </c>
      <c r="S813" s="8">
        <v>1.5800000000000002E-2</v>
      </c>
      <c r="T813" s="8">
        <v>99.694999999999993</v>
      </c>
      <c r="U813" s="8">
        <v>46.587081261495726</v>
      </c>
      <c r="V813" s="9">
        <f t="shared" si="12"/>
        <v>333.6</v>
      </c>
    </row>
    <row r="814" spans="1:22" x14ac:dyDescent="0.2">
      <c r="A814" s="8" t="s">
        <v>945</v>
      </c>
      <c r="B814" s="8" t="s">
        <v>5</v>
      </c>
      <c r="C814" s="8" t="s">
        <v>125</v>
      </c>
      <c r="D814" s="9">
        <v>1210</v>
      </c>
      <c r="E814" s="8">
        <v>63.82127777777778</v>
      </c>
      <c r="F814" s="8">
        <v>22.589222222222222</v>
      </c>
      <c r="G814" s="8" t="s">
        <v>96</v>
      </c>
      <c r="H814" s="16">
        <v>50.17</v>
      </c>
      <c r="I814" s="8">
        <v>2.13</v>
      </c>
      <c r="J814" s="8">
        <v>13.63</v>
      </c>
      <c r="K814" s="8">
        <v>13.98</v>
      </c>
      <c r="L814" s="8">
        <v>0.25219999999999998</v>
      </c>
      <c r="M814" s="8">
        <v>6.25</v>
      </c>
      <c r="N814" s="8">
        <v>10.96</v>
      </c>
      <c r="O814" s="8">
        <v>1.96</v>
      </c>
      <c r="P814" s="8">
        <v>0.23860000000000001</v>
      </c>
      <c r="Q814" s="8">
        <v>0.22789999999999999</v>
      </c>
      <c r="R814" s="8">
        <v>0.1076</v>
      </c>
      <c r="S814" s="8">
        <v>2.1399999999999999E-2</v>
      </c>
      <c r="T814" s="8">
        <v>99.927700000000002</v>
      </c>
      <c r="U814" s="8">
        <v>46.962651125947808</v>
      </c>
      <c r="V814" s="9">
        <f t="shared" si="12"/>
        <v>430.40000000000003</v>
      </c>
    </row>
    <row r="815" spans="1:22" x14ac:dyDescent="0.2">
      <c r="A815" s="8" t="s">
        <v>946</v>
      </c>
      <c r="B815" s="8" t="s">
        <v>5</v>
      </c>
      <c r="C815" s="8" t="s">
        <v>125</v>
      </c>
      <c r="D815" s="9">
        <v>1210</v>
      </c>
      <c r="E815" s="8">
        <v>63.82127777777778</v>
      </c>
      <c r="F815" s="8">
        <v>22.589222222222222</v>
      </c>
      <c r="G815" s="8" t="s">
        <v>96</v>
      </c>
      <c r="H815" s="16">
        <v>50.47</v>
      </c>
      <c r="I815" s="8">
        <v>2.17</v>
      </c>
      <c r="J815" s="8">
        <v>13.55</v>
      </c>
      <c r="K815" s="8">
        <v>14.17</v>
      </c>
      <c r="L815" s="8">
        <v>0.20549999999999999</v>
      </c>
      <c r="M815" s="8">
        <v>6.01</v>
      </c>
      <c r="N815" s="8">
        <v>10.97</v>
      </c>
      <c r="O815" s="8">
        <v>1.45</v>
      </c>
      <c r="P815" s="8">
        <v>0.1905</v>
      </c>
      <c r="Q815" s="8">
        <v>0.25469999999999998</v>
      </c>
      <c r="R815" s="8">
        <v>0.1019</v>
      </c>
      <c r="S815" s="8">
        <v>1.83E-2</v>
      </c>
      <c r="T815" s="8">
        <v>99.560900000000004</v>
      </c>
      <c r="U815" s="8">
        <v>45.653504350684052</v>
      </c>
      <c r="V815" s="9">
        <f t="shared" si="12"/>
        <v>407.6</v>
      </c>
    </row>
    <row r="816" spans="1:22" x14ac:dyDescent="0.2">
      <c r="A816" s="8" t="s">
        <v>947</v>
      </c>
      <c r="B816" s="8" t="s">
        <v>5</v>
      </c>
      <c r="C816" s="8" t="s">
        <v>108</v>
      </c>
      <c r="D816" s="9">
        <v>1210</v>
      </c>
      <c r="E816" s="8">
        <v>63.880416666666669</v>
      </c>
      <c r="F816" s="8">
        <v>22.487305555555558</v>
      </c>
      <c r="G816" s="8" t="s">
        <v>96</v>
      </c>
      <c r="H816" s="16">
        <v>49.02</v>
      </c>
      <c r="I816" s="8">
        <v>2.1</v>
      </c>
      <c r="J816" s="8">
        <v>13.46</v>
      </c>
      <c r="K816" s="8">
        <v>14.09</v>
      </c>
      <c r="L816" s="8">
        <v>0.25169999999999998</v>
      </c>
      <c r="M816" s="8">
        <v>6.29</v>
      </c>
      <c r="N816" s="8">
        <v>11.04</v>
      </c>
      <c r="O816" s="8">
        <v>2.42</v>
      </c>
      <c r="P816" s="8">
        <v>0.23880000000000001</v>
      </c>
      <c r="Q816" s="8">
        <v>0.1895</v>
      </c>
      <c r="R816" s="8">
        <v>0.10009999999999999</v>
      </c>
      <c r="S816" s="8">
        <v>1.23E-2</v>
      </c>
      <c r="T816" s="8">
        <v>99.212400000000002</v>
      </c>
      <c r="U816" s="8">
        <v>46.926337692932655</v>
      </c>
      <c r="V816" s="9">
        <f t="shared" si="12"/>
        <v>400.4</v>
      </c>
    </row>
    <row r="817" spans="1:22" x14ac:dyDescent="0.2">
      <c r="A817" s="8" t="s">
        <v>948</v>
      </c>
      <c r="B817" s="8" t="s">
        <v>5</v>
      </c>
      <c r="C817" s="8" t="s">
        <v>108</v>
      </c>
      <c r="D817" s="9">
        <v>1210</v>
      </c>
      <c r="E817" s="8">
        <v>63.880416666666669</v>
      </c>
      <c r="F817" s="8">
        <v>22.487305555555558</v>
      </c>
      <c r="G817" s="8" t="s">
        <v>96</v>
      </c>
      <c r="H817" s="16">
        <v>49.16</v>
      </c>
      <c r="I817" s="8">
        <v>2.44</v>
      </c>
      <c r="J817" s="8">
        <v>12.13</v>
      </c>
      <c r="K817" s="8">
        <v>15.5</v>
      </c>
      <c r="L817" s="8">
        <v>0.27100000000000002</v>
      </c>
      <c r="M817" s="8">
        <v>5.26</v>
      </c>
      <c r="N817" s="8">
        <v>10.82</v>
      </c>
      <c r="O817" s="8">
        <v>2.4700000000000002</v>
      </c>
      <c r="P817" s="8">
        <v>0.26629999999999998</v>
      </c>
      <c r="Q817" s="8">
        <v>0.27329999999999999</v>
      </c>
      <c r="R817" s="8">
        <v>0.10979999999999999</v>
      </c>
      <c r="S817" s="8">
        <v>2.0199999999999999E-2</v>
      </c>
      <c r="T817" s="8">
        <v>98.720600000000005</v>
      </c>
      <c r="U817" s="8">
        <v>40.195966438149583</v>
      </c>
      <c r="V817" s="9">
        <f t="shared" si="12"/>
        <v>439.2</v>
      </c>
    </row>
    <row r="818" spans="1:22" x14ac:dyDescent="0.2">
      <c r="A818" s="8" t="s">
        <v>949</v>
      </c>
      <c r="B818" s="8" t="s">
        <v>5</v>
      </c>
      <c r="C818" s="8" t="s">
        <v>108</v>
      </c>
      <c r="D818" s="9">
        <v>1210</v>
      </c>
      <c r="E818" s="8">
        <v>63.880416666666669</v>
      </c>
      <c r="F818" s="8">
        <v>22.487305555555558</v>
      </c>
      <c r="G818" s="8" t="s">
        <v>96</v>
      </c>
      <c r="H818" s="16">
        <v>48.98</v>
      </c>
      <c r="I818" s="8">
        <v>2.36</v>
      </c>
      <c r="J818" s="8">
        <v>12.48</v>
      </c>
      <c r="K818" s="8">
        <v>15.37</v>
      </c>
      <c r="L818" s="8">
        <v>0.27139999999999997</v>
      </c>
      <c r="M818" s="8">
        <v>5.42</v>
      </c>
      <c r="N818" s="8">
        <v>10.69</v>
      </c>
      <c r="O818" s="8">
        <v>2.4900000000000002</v>
      </c>
      <c r="P818" s="8">
        <v>0.28860000000000002</v>
      </c>
      <c r="Q818" s="8">
        <v>0.2596</v>
      </c>
      <c r="R818" s="8">
        <v>0.1118</v>
      </c>
      <c r="S818" s="8">
        <v>1.6E-2</v>
      </c>
      <c r="T818" s="8">
        <v>98.737399999999994</v>
      </c>
      <c r="U818" s="8">
        <v>41.122122199851837</v>
      </c>
      <c r="V818" s="9">
        <f t="shared" si="12"/>
        <v>447.20000000000005</v>
      </c>
    </row>
    <row r="819" spans="1:22" x14ac:dyDescent="0.2">
      <c r="A819" s="8" t="s">
        <v>950</v>
      </c>
      <c r="B819" s="8" t="s">
        <v>5</v>
      </c>
      <c r="C819" s="8" t="s">
        <v>108</v>
      </c>
      <c r="D819" s="9">
        <v>1210</v>
      </c>
      <c r="E819" s="8">
        <v>63.880416666666669</v>
      </c>
      <c r="F819" s="8">
        <v>22.487305555555558</v>
      </c>
      <c r="G819" s="8" t="s">
        <v>96</v>
      </c>
      <c r="H819" s="16">
        <v>48.76</v>
      </c>
      <c r="I819" s="8">
        <v>2.44</v>
      </c>
      <c r="J819" s="8">
        <v>12.55</v>
      </c>
      <c r="K819" s="8">
        <v>15.66</v>
      </c>
      <c r="L819" s="8">
        <v>0.24149999999999999</v>
      </c>
      <c r="M819" s="8">
        <v>5.43</v>
      </c>
      <c r="N819" s="8">
        <v>10.75</v>
      </c>
      <c r="O819" s="8">
        <v>2.37</v>
      </c>
      <c r="P819" s="8">
        <v>0.2787</v>
      </c>
      <c r="Q819" s="8">
        <v>0.24829999999999999</v>
      </c>
      <c r="R819" s="8">
        <v>8.9200000000000002E-2</v>
      </c>
      <c r="S819" s="8">
        <v>1.6500000000000001E-2</v>
      </c>
      <c r="T819" s="8">
        <v>98.834199999999996</v>
      </c>
      <c r="U819" s="8">
        <v>40.714800433700859</v>
      </c>
      <c r="V819" s="9">
        <f t="shared" si="12"/>
        <v>356.8</v>
      </c>
    </row>
    <row r="820" spans="1:22" x14ac:dyDescent="0.2">
      <c r="A820" s="8" t="s">
        <v>951</v>
      </c>
      <c r="B820" s="8" t="s">
        <v>5</v>
      </c>
      <c r="C820" s="8" t="s">
        <v>108</v>
      </c>
      <c r="D820" s="9">
        <v>1210</v>
      </c>
      <c r="E820" s="8">
        <v>63.880416666666669</v>
      </c>
      <c r="F820" s="8">
        <v>22.487305555555558</v>
      </c>
      <c r="G820" s="8" t="s">
        <v>96</v>
      </c>
      <c r="H820" s="16">
        <v>49.07</v>
      </c>
      <c r="I820" s="8">
        <v>2.48</v>
      </c>
      <c r="J820" s="8">
        <v>12.33</v>
      </c>
      <c r="K820" s="8">
        <v>15.38</v>
      </c>
      <c r="L820" s="8">
        <v>0.25619999999999998</v>
      </c>
      <c r="M820" s="8">
        <v>5.5</v>
      </c>
      <c r="N820" s="8">
        <v>10.65</v>
      </c>
      <c r="O820" s="8">
        <v>2.42</v>
      </c>
      <c r="P820" s="8">
        <v>0.26029999999999998</v>
      </c>
      <c r="Q820" s="8">
        <v>0.36709999999999998</v>
      </c>
      <c r="R820" s="8">
        <v>0.1148</v>
      </c>
      <c r="S820" s="8">
        <v>1.8100000000000002E-2</v>
      </c>
      <c r="T820" s="8">
        <v>98.846500000000006</v>
      </c>
      <c r="U820" s="8">
        <v>41.461549528402237</v>
      </c>
      <c r="V820" s="9">
        <f t="shared" si="12"/>
        <v>459.20000000000005</v>
      </c>
    </row>
    <row r="821" spans="1:22" x14ac:dyDescent="0.2">
      <c r="A821" s="8" t="s">
        <v>952</v>
      </c>
      <c r="B821" s="8" t="s">
        <v>5</v>
      </c>
      <c r="C821" s="8" t="s">
        <v>108</v>
      </c>
      <c r="D821" s="9">
        <v>1210</v>
      </c>
      <c r="E821" s="8">
        <v>63.880416666666669</v>
      </c>
      <c r="F821" s="8">
        <v>22.487305555555558</v>
      </c>
      <c r="G821" s="8" t="s">
        <v>96</v>
      </c>
      <c r="H821" s="16">
        <v>49.14</v>
      </c>
      <c r="I821" s="8">
        <v>2.4900000000000002</v>
      </c>
      <c r="J821" s="8">
        <v>12.39</v>
      </c>
      <c r="K821" s="8">
        <v>15.7</v>
      </c>
      <c r="L821" s="8">
        <v>0.253</v>
      </c>
      <c r="M821" s="8">
        <v>5.41</v>
      </c>
      <c r="N821" s="8">
        <v>10.55</v>
      </c>
      <c r="O821" s="8">
        <v>2.33</v>
      </c>
      <c r="P821" s="8">
        <v>0.28120000000000001</v>
      </c>
      <c r="Q821" s="8">
        <v>0.26400000000000001</v>
      </c>
      <c r="R821" s="8">
        <v>0.1096</v>
      </c>
      <c r="S821" s="8">
        <v>1.77E-2</v>
      </c>
      <c r="T821" s="8">
        <v>98.935500000000005</v>
      </c>
      <c r="U821" s="8">
        <v>40.564242326167538</v>
      </c>
      <c r="V821" s="9">
        <f t="shared" si="12"/>
        <v>438.40000000000003</v>
      </c>
    </row>
    <row r="822" spans="1:22" x14ac:dyDescent="0.2">
      <c r="A822" s="8" t="s">
        <v>953</v>
      </c>
      <c r="B822" s="8" t="s">
        <v>5</v>
      </c>
      <c r="C822" s="8" t="s">
        <v>108</v>
      </c>
      <c r="D822" s="9">
        <v>1210</v>
      </c>
      <c r="E822" s="8">
        <v>63.880416666666669</v>
      </c>
      <c r="F822" s="8">
        <v>22.487305555555558</v>
      </c>
      <c r="G822" s="8" t="s">
        <v>96</v>
      </c>
      <c r="H822" s="16">
        <v>49.03</v>
      </c>
      <c r="I822" s="8">
        <v>2.5099999999999998</v>
      </c>
      <c r="J822" s="8">
        <v>12.69</v>
      </c>
      <c r="K822" s="8">
        <v>15.18</v>
      </c>
      <c r="L822" s="8">
        <v>0.22869999999999999</v>
      </c>
      <c r="M822" s="8">
        <v>5.52</v>
      </c>
      <c r="N822" s="8">
        <v>10.72</v>
      </c>
      <c r="O822" s="8">
        <v>2.41</v>
      </c>
      <c r="P822" s="8">
        <v>0.27110000000000001</v>
      </c>
      <c r="Q822" s="8">
        <v>0.1951</v>
      </c>
      <c r="R822" s="8">
        <v>0.104</v>
      </c>
      <c r="S822" s="8">
        <v>1.5299999999999999E-2</v>
      </c>
      <c r="T822" s="8">
        <v>98.874200000000002</v>
      </c>
      <c r="U822" s="8">
        <v>41.867905175235641</v>
      </c>
      <c r="V822" s="9">
        <f t="shared" si="12"/>
        <v>416</v>
      </c>
    </row>
    <row r="823" spans="1:22" x14ac:dyDescent="0.2">
      <c r="A823" s="8" t="s">
        <v>954</v>
      </c>
      <c r="B823" s="8" t="s">
        <v>5</v>
      </c>
      <c r="C823" s="8" t="s">
        <v>108</v>
      </c>
      <c r="D823" s="9">
        <v>1210</v>
      </c>
      <c r="E823" s="8">
        <v>63.880416666666669</v>
      </c>
      <c r="F823" s="8">
        <v>22.487305555555558</v>
      </c>
      <c r="G823" s="8" t="s">
        <v>96</v>
      </c>
      <c r="H823" s="16">
        <v>48.73</v>
      </c>
      <c r="I823" s="8">
        <v>2.44</v>
      </c>
      <c r="J823" s="8">
        <v>12.46</v>
      </c>
      <c r="K823" s="8">
        <v>15.35</v>
      </c>
      <c r="L823" s="8">
        <v>0.25559999999999999</v>
      </c>
      <c r="M823" s="8">
        <v>5.51</v>
      </c>
      <c r="N823" s="8">
        <v>10.58</v>
      </c>
      <c r="O823" s="8">
        <v>2.54</v>
      </c>
      <c r="P823" s="8">
        <v>0.29189999999999999</v>
      </c>
      <c r="Q823" s="8">
        <v>0.2611</v>
      </c>
      <c r="R823" s="8">
        <v>9.2299999999999993E-2</v>
      </c>
      <c r="S823" s="8">
        <v>1.9199999999999998E-2</v>
      </c>
      <c r="T823" s="8">
        <v>98.530100000000004</v>
      </c>
      <c r="U823" s="8">
        <v>41.553056582895564</v>
      </c>
      <c r="V823" s="9">
        <f t="shared" si="12"/>
        <v>369.2</v>
      </c>
    </row>
    <row r="824" spans="1:22" x14ac:dyDescent="0.2">
      <c r="A824" s="8" t="s">
        <v>955</v>
      </c>
      <c r="B824" s="8" t="s">
        <v>5</v>
      </c>
      <c r="C824" s="8" t="s">
        <v>108</v>
      </c>
      <c r="D824" s="9">
        <v>1210</v>
      </c>
      <c r="E824" s="8">
        <v>63.880416666666669</v>
      </c>
      <c r="F824" s="8">
        <v>22.487305555555558</v>
      </c>
      <c r="G824" s="8" t="s">
        <v>96</v>
      </c>
      <c r="H824" s="16">
        <v>49.25</v>
      </c>
      <c r="I824" s="8">
        <v>2.52</v>
      </c>
      <c r="J824" s="8">
        <v>12.65</v>
      </c>
      <c r="K824" s="8">
        <v>15.15</v>
      </c>
      <c r="L824" s="8">
        <v>0.26050000000000001</v>
      </c>
      <c r="M824" s="8">
        <v>5.35</v>
      </c>
      <c r="N824" s="8">
        <v>10.67</v>
      </c>
      <c r="O824" s="8">
        <v>2.63</v>
      </c>
      <c r="P824" s="8">
        <v>0.27460000000000001</v>
      </c>
      <c r="Q824" s="8">
        <v>0.2873</v>
      </c>
      <c r="R824" s="8">
        <v>0.10539999999999999</v>
      </c>
      <c r="S824" s="8">
        <v>1.9400000000000001E-2</v>
      </c>
      <c r="T824" s="8">
        <v>99.167199999999994</v>
      </c>
      <c r="U824" s="8">
        <v>41.156453351022876</v>
      </c>
      <c r="V824" s="9">
        <f t="shared" si="12"/>
        <v>421.6</v>
      </c>
    </row>
    <row r="825" spans="1:22" x14ac:dyDescent="0.2">
      <c r="A825" s="8" t="s">
        <v>956</v>
      </c>
      <c r="B825" s="8" t="s">
        <v>5</v>
      </c>
      <c r="C825" s="8" t="s">
        <v>108</v>
      </c>
      <c r="D825" s="9">
        <v>1210</v>
      </c>
      <c r="E825" s="8">
        <v>63.880416666666669</v>
      </c>
      <c r="F825" s="8">
        <v>22.487305555555558</v>
      </c>
      <c r="G825" s="8" t="s">
        <v>96</v>
      </c>
      <c r="H825" s="16">
        <v>49.11</v>
      </c>
      <c r="I825" s="8">
        <v>2.46</v>
      </c>
      <c r="J825" s="8">
        <v>12.47</v>
      </c>
      <c r="K825" s="8">
        <v>15.47</v>
      </c>
      <c r="L825" s="8">
        <v>0.24540000000000001</v>
      </c>
      <c r="M825" s="8">
        <v>5.34</v>
      </c>
      <c r="N825" s="8">
        <v>10.78</v>
      </c>
      <c r="O825" s="8">
        <v>2.5</v>
      </c>
      <c r="P825" s="8">
        <v>0.28060000000000002</v>
      </c>
      <c r="Q825" s="8">
        <v>0.23980000000000001</v>
      </c>
      <c r="R825" s="8">
        <v>0.10589999999999999</v>
      </c>
      <c r="S825" s="8">
        <v>1.7999999999999999E-2</v>
      </c>
      <c r="T825" s="8">
        <v>99.0197</v>
      </c>
      <c r="U825" s="8">
        <v>40.606069976321933</v>
      </c>
      <c r="V825" s="9">
        <f t="shared" si="12"/>
        <v>423.6</v>
      </c>
    </row>
    <row r="826" spans="1:22" x14ac:dyDescent="0.2">
      <c r="A826" s="8" t="s">
        <v>957</v>
      </c>
      <c r="B826" s="8" t="s">
        <v>5</v>
      </c>
      <c r="C826" s="8" t="s">
        <v>108</v>
      </c>
      <c r="D826" s="9">
        <v>1210</v>
      </c>
      <c r="E826" s="8">
        <v>63.880416666666669</v>
      </c>
      <c r="F826" s="8">
        <v>22.487305555555558</v>
      </c>
      <c r="G826" s="8" t="s">
        <v>96</v>
      </c>
      <c r="H826" s="16">
        <v>49.02</v>
      </c>
      <c r="I826" s="8">
        <v>2.4900000000000002</v>
      </c>
      <c r="J826" s="8">
        <v>12.13</v>
      </c>
      <c r="K826" s="8">
        <v>15.49</v>
      </c>
      <c r="L826" s="8">
        <v>0.27910000000000001</v>
      </c>
      <c r="M826" s="8">
        <v>5.35</v>
      </c>
      <c r="N826" s="8">
        <v>10.67</v>
      </c>
      <c r="O826" s="8">
        <v>2.39</v>
      </c>
      <c r="P826" s="8">
        <v>0.27950000000000003</v>
      </c>
      <c r="Q826" s="8">
        <v>0.25219999999999998</v>
      </c>
      <c r="R826" s="8">
        <v>0.1057</v>
      </c>
      <c r="S826" s="8">
        <v>1.7500000000000002E-2</v>
      </c>
      <c r="T826" s="8">
        <v>98.474000000000004</v>
      </c>
      <c r="U826" s="8">
        <v>40.62003281597174</v>
      </c>
      <c r="V826" s="9">
        <f t="shared" si="12"/>
        <v>422.80000000000007</v>
      </c>
    </row>
    <row r="827" spans="1:22" x14ac:dyDescent="0.2">
      <c r="A827" s="8" t="s">
        <v>958</v>
      </c>
      <c r="B827" s="8" t="s">
        <v>5</v>
      </c>
      <c r="C827" s="8" t="s">
        <v>126</v>
      </c>
      <c r="D827" s="9">
        <v>1210</v>
      </c>
      <c r="E827" s="8">
        <v>63.81844444</v>
      </c>
      <c r="F827" s="8">
        <v>22.59525</v>
      </c>
      <c r="G827" s="8" t="s">
        <v>96</v>
      </c>
      <c r="H827" s="16">
        <v>49.15</v>
      </c>
      <c r="I827" s="8">
        <v>2.09</v>
      </c>
      <c r="J827" s="8">
        <v>13.37</v>
      </c>
      <c r="K827" s="8">
        <v>14.04</v>
      </c>
      <c r="L827" s="8">
        <v>0.20849999999999999</v>
      </c>
      <c r="M827" s="8">
        <v>6.22</v>
      </c>
      <c r="N827" s="8">
        <v>10.87</v>
      </c>
      <c r="O827" s="8">
        <v>2.41</v>
      </c>
      <c r="P827" s="8">
        <v>0.26650000000000001</v>
      </c>
      <c r="Q827" s="8">
        <v>0.2291</v>
      </c>
      <c r="R827" s="8">
        <v>0.1128</v>
      </c>
      <c r="S827" s="8">
        <v>1.5299999999999999E-2</v>
      </c>
      <c r="T827" s="8">
        <v>98.982200000000006</v>
      </c>
      <c r="U827" s="8">
        <v>46.736198754407773</v>
      </c>
      <c r="V827" s="9">
        <f t="shared" si="12"/>
        <v>451.2</v>
      </c>
    </row>
    <row r="828" spans="1:22" x14ac:dyDescent="0.2">
      <c r="A828" s="8" t="s">
        <v>959</v>
      </c>
      <c r="B828" s="8" t="s">
        <v>5</v>
      </c>
      <c r="C828" s="8" t="s">
        <v>126</v>
      </c>
      <c r="D828" s="9">
        <v>1210</v>
      </c>
      <c r="E828" s="8">
        <v>63.81844444</v>
      </c>
      <c r="F828" s="8">
        <v>22.59525</v>
      </c>
      <c r="G828" s="8" t="s">
        <v>96</v>
      </c>
      <c r="H828" s="16">
        <v>49.14</v>
      </c>
      <c r="I828" s="8">
        <v>2.11</v>
      </c>
      <c r="J828" s="8">
        <v>13.4</v>
      </c>
      <c r="K828" s="8">
        <v>13.99</v>
      </c>
      <c r="L828" s="8">
        <v>0.2273</v>
      </c>
      <c r="M828" s="8">
        <v>6.2</v>
      </c>
      <c r="N828" s="8">
        <v>11.29</v>
      </c>
      <c r="O828" s="8">
        <v>2.4300000000000002</v>
      </c>
      <c r="P828" s="8">
        <v>0.2084</v>
      </c>
      <c r="Q828" s="8">
        <v>0.1789</v>
      </c>
      <c r="R828" s="8">
        <v>7.9399999999999998E-2</v>
      </c>
      <c r="S828" s="8">
        <v>1.38E-2</v>
      </c>
      <c r="T828" s="8">
        <v>99.267799999999994</v>
      </c>
      <c r="U828" s="8">
        <v>46.744836769340587</v>
      </c>
      <c r="V828" s="9">
        <f t="shared" si="12"/>
        <v>317.60000000000002</v>
      </c>
    </row>
    <row r="829" spans="1:22" x14ac:dyDescent="0.2">
      <c r="A829" s="8" t="s">
        <v>960</v>
      </c>
      <c r="B829" s="8" t="s">
        <v>5</v>
      </c>
      <c r="C829" s="8" t="s">
        <v>126</v>
      </c>
      <c r="D829" s="9">
        <v>1210</v>
      </c>
      <c r="E829" s="8">
        <v>63.81844444</v>
      </c>
      <c r="F829" s="8">
        <v>22.59525</v>
      </c>
      <c r="G829" s="8" t="s">
        <v>96</v>
      </c>
      <c r="H829" s="16">
        <v>49.33</v>
      </c>
      <c r="I829" s="8">
        <v>2.13</v>
      </c>
      <c r="J829" s="8">
        <v>13.35</v>
      </c>
      <c r="K829" s="8">
        <v>14.04</v>
      </c>
      <c r="L829" s="8">
        <v>0.2177</v>
      </c>
      <c r="M829" s="8">
        <v>6.13</v>
      </c>
      <c r="N829" s="8">
        <v>10.84</v>
      </c>
      <c r="O829" s="8">
        <v>2.44</v>
      </c>
      <c r="P829" s="8">
        <v>0.23569999999999999</v>
      </c>
      <c r="Q829" s="8">
        <v>0.2321</v>
      </c>
      <c r="R829" s="8">
        <v>9.1499999999999998E-2</v>
      </c>
      <c r="S829" s="8">
        <v>1.5299999999999999E-2</v>
      </c>
      <c r="T829" s="8">
        <v>99.052300000000002</v>
      </c>
      <c r="U829" s="8">
        <v>46.373551370893189</v>
      </c>
      <c r="V829" s="9">
        <f t="shared" si="12"/>
        <v>366</v>
      </c>
    </row>
    <row r="830" spans="1:22" x14ac:dyDescent="0.2">
      <c r="A830" s="8" t="s">
        <v>961</v>
      </c>
      <c r="B830" s="8" t="s">
        <v>5</v>
      </c>
      <c r="C830" s="8" t="s">
        <v>126</v>
      </c>
      <c r="D830" s="9">
        <v>1210</v>
      </c>
      <c r="E830" s="8">
        <v>63.81844444</v>
      </c>
      <c r="F830" s="8">
        <v>22.59525</v>
      </c>
      <c r="G830" s="8" t="s">
        <v>96</v>
      </c>
      <c r="H830" s="16">
        <v>49.38</v>
      </c>
      <c r="I830" s="8">
        <v>2.1800000000000002</v>
      </c>
      <c r="J830" s="8">
        <v>13.09</v>
      </c>
      <c r="K830" s="8">
        <v>14.37</v>
      </c>
      <c r="L830" s="8">
        <v>0.20119999999999999</v>
      </c>
      <c r="M830" s="8">
        <v>6.14</v>
      </c>
      <c r="N830" s="8">
        <v>10.83</v>
      </c>
      <c r="O830" s="8">
        <v>2.58</v>
      </c>
      <c r="P830" s="8">
        <v>0.2419</v>
      </c>
      <c r="Q830" s="8">
        <v>0.18029999999999999</v>
      </c>
      <c r="R830" s="8">
        <v>8.6499999999999994E-2</v>
      </c>
      <c r="S830" s="8">
        <v>1.54E-2</v>
      </c>
      <c r="T830" s="8">
        <v>99.295299999999997</v>
      </c>
      <c r="U830" s="8">
        <v>45.836775968717134</v>
      </c>
      <c r="V830" s="9">
        <f t="shared" si="12"/>
        <v>346</v>
      </c>
    </row>
    <row r="831" spans="1:22" x14ac:dyDescent="0.2">
      <c r="A831" s="8" t="s">
        <v>962</v>
      </c>
      <c r="B831" s="8" t="s">
        <v>5</v>
      </c>
      <c r="C831" s="8" t="s">
        <v>126</v>
      </c>
      <c r="D831" s="9">
        <v>1210</v>
      </c>
      <c r="E831" s="8">
        <v>63.81844444</v>
      </c>
      <c r="F831" s="8">
        <v>22.59525</v>
      </c>
      <c r="G831" s="8" t="s">
        <v>96</v>
      </c>
      <c r="H831" s="16">
        <v>48.81</v>
      </c>
      <c r="I831" s="8">
        <v>2.13</v>
      </c>
      <c r="J831" s="8">
        <v>12.92</v>
      </c>
      <c r="K831" s="8">
        <v>14.42</v>
      </c>
      <c r="L831" s="8">
        <v>0.2442</v>
      </c>
      <c r="M831" s="8">
        <v>6.13</v>
      </c>
      <c r="N831" s="8">
        <v>10.81</v>
      </c>
      <c r="O831" s="8">
        <v>2.31</v>
      </c>
      <c r="P831" s="8">
        <v>0.21970000000000001</v>
      </c>
      <c r="Q831" s="8">
        <v>0.1787</v>
      </c>
      <c r="R831" s="8">
        <v>7.3700000000000002E-2</v>
      </c>
      <c r="S831" s="8">
        <v>1.6500000000000001E-2</v>
      </c>
      <c r="T831" s="8">
        <v>98.262799999999999</v>
      </c>
      <c r="U831" s="8">
        <v>45.710102105853238</v>
      </c>
      <c r="V831" s="9">
        <f t="shared" si="12"/>
        <v>294.8</v>
      </c>
    </row>
    <row r="832" spans="1:22" x14ac:dyDescent="0.2">
      <c r="A832" s="8" t="s">
        <v>963</v>
      </c>
      <c r="B832" s="8" t="s">
        <v>5</v>
      </c>
      <c r="C832" s="8" t="s">
        <v>126</v>
      </c>
      <c r="D832" s="9">
        <v>1210</v>
      </c>
      <c r="E832" s="8">
        <v>63.81844444</v>
      </c>
      <c r="F832" s="8">
        <v>22.59525</v>
      </c>
      <c r="G832" s="8" t="s">
        <v>96</v>
      </c>
      <c r="H832" s="16">
        <v>49.33</v>
      </c>
      <c r="I832" s="8">
        <v>2.0499999999999998</v>
      </c>
      <c r="J832" s="8">
        <v>13.3</v>
      </c>
      <c r="K832" s="8">
        <v>13.82</v>
      </c>
      <c r="L832" s="8">
        <v>0.25219999999999998</v>
      </c>
      <c r="M832" s="8">
        <v>6.15</v>
      </c>
      <c r="N832" s="8">
        <v>10.74</v>
      </c>
      <c r="O832" s="8">
        <v>2.31</v>
      </c>
      <c r="P832" s="8">
        <v>0.22950000000000001</v>
      </c>
      <c r="Q832" s="8">
        <v>0.21529999999999999</v>
      </c>
      <c r="R832" s="8">
        <v>9.4200000000000006E-2</v>
      </c>
      <c r="S832" s="8">
        <v>1.6E-2</v>
      </c>
      <c r="T832" s="8">
        <v>98.507199999999997</v>
      </c>
      <c r="U832" s="8">
        <v>46.847631954360651</v>
      </c>
      <c r="V832" s="9">
        <f t="shared" si="12"/>
        <v>376.80000000000007</v>
      </c>
    </row>
    <row r="833" spans="1:22" x14ac:dyDescent="0.2">
      <c r="A833" s="8" t="s">
        <v>964</v>
      </c>
      <c r="B833" s="8" t="s">
        <v>5</v>
      </c>
      <c r="C833" s="8" t="s">
        <v>126</v>
      </c>
      <c r="D833" s="9">
        <v>1210</v>
      </c>
      <c r="E833" s="8">
        <v>63.81844444</v>
      </c>
      <c r="F833" s="8">
        <v>22.59525</v>
      </c>
      <c r="G833" s="8" t="s">
        <v>96</v>
      </c>
      <c r="H833" s="16">
        <v>49.42</v>
      </c>
      <c r="I833" s="8">
        <v>2.06</v>
      </c>
      <c r="J833" s="8">
        <v>13.37</v>
      </c>
      <c r="K833" s="8">
        <v>14.02</v>
      </c>
      <c r="L833" s="8">
        <v>0.23799999999999999</v>
      </c>
      <c r="M833" s="8">
        <v>6.18</v>
      </c>
      <c r="N833" s="8">
        <v>10.83</v>
      </c>
      <c r="O833" s="8">
        <v>2.48</v>
      </c>
      <c r="P833" s="8">
        <v>0.23130000000000001</v>
      </c>
      <c r="Q833" s="8">
        <v>0.22819999999999999</v>
      </c>
      <c r="R833" s="8">
        <v>9.2299999999999993E-2</v>
      </c>
      <c r="S833" s="8">
        <v>2.0299999999999999E-2</v>
      </c>
      <c r="T833" s="8">
        <v>99.170100000000005</v>
      </c>
      <c r="U833" s="8">
        <v>46.611101983840427</v>
      </c>
      <c r="V833" s="9">
        <f t="shared" si="12"/>
        <v>369.2</v>
      </c>
    </row>
    <row r="834" spans="1:22" x14ac:dyDescent="0.2">
      <c r="A834" s="8" t="s">
        <v>965</v>
      </c>
      <c r="B834" s="8" t="s">
        <v>5</v>
      </c>
      <c r="C834" s="8" t="s">
        <v>126</v>
      </c>
      <c r="D834" s="9">
        <v>1210</v>
      </c>
      <c r="E834" s="8">
        <v>63.81844444</v>
      </c>
      <c r="F834" s="8">
        <v>22.59525</v>
      </c>
      <c r="G834" s="8" t="s">
        <v>96</v>
      </c>
      <c r="H834" s="16">
        <v>49.19</v>
      </c>
      <c r="I834" s="8">
        <v>2.1</v>
      </c>
      <c r="J834" s="8">
        <v>13.37</v>
      </c>
      <c r="K834" s="8">
        <v>14.22</v>
      </c>
      <c r="L834" s="8">
        <v>0.22739999999999999</v>
      </c>
      <c r="M834" s="8">
        <v>6.15</v>
      </c>
      <c r="N834" s="8">
        <v>10.75</v>
      </c>
      <c r="O834" s="8">
        <v>2.46</v>
      </c>
      <c r="P834" s="8">
        <v>0.25069999999999998</v>
      </c>
      <c r="Q834" s="8">
        <v>0.23930000000000001</v>
      </c>
      <c r="R834" s="8">
        <v>7.9299999999999995E-2</v>
      </c>
      <c r="S834" s="8">
        <v>1.41E-2</v>
      </c>
      <c r="T834" s="8">
        <v>99.050799999999995</v>
      </c>
      <c r="U834" s="8">
        <v>46.137838788480565</v>
      </c>
      <c r="V834" s="9">
        <f t="shared" si="12"/>
        <v>317.2</v>
      </c>
    </row>
    <row r="835" spans="1:22" x14ac:dyDescent="0.2">
      <c r="A835" s="8" t="s">
        <v>966</v>
      </c>
      <c r="B835" s="8" t="s">
        <v>5</v>
      </c>
      <c r="C835" s="8" t="s">
        <v>126</v>
      </c>
      <c r="D835" s="9">
        <v>1210</v>
      </c>
      <c r="E835" s="8">
        <v>63.81844444</v>
      </c>
      <c r="F835" s="8">
        <v>22.59525</v>
      </c>
      <c r="G835" s="8" t="s">
        <v>96</v>
      </c>
      <c r="H835" s="16">
        <v>49.15</v>
      </c>
      <c r="I835" s="8">
        <v>2.15</v>
      </c>
      <c r="J835" s="8">
        <v>13.42</v>
      </c>
      <c r="K835" s="8">
        <v>14</v>
      </c>
      <c r="L835" s="8">
        <v>0.22670000000000001</v>
      </c>
      <c r="M835" s="8">
        <v>6.11</v>
      </c>
      <c r="N835" s="8">
        <v>10.94</v>
      </c>
      <c r="O835" s="8">
        <v>2.4900000000000002</v>
      </c>
      <c r="P835" s="8">
        <v>0.24</v>
      </c>
      <c r="Q835" s="8">
        <v>0.25480000000000003</v>
      </c>
      <c r="R835" s="8">
        <v>9.1800000000000007E-2</v>
      </c>
      <c r="S835" s="8">
        <v>1.4999999999999999E-2</v>
      </c>
      <c r="T835" s="8">
        <v>99.088300000000004</v>
      </c>
      <c r="U835" s="8">
        <v>46.363233396794925</v>
      </c>
      <c r="V835" s="9">
        <f t="shared" si="12"/>
        <v>367.20000000000005</v>
      </c>
    </row>
    <row r="836" spans="1:22" x14ac:dyDescent="0.2">
      <c r="A836" s="8" t="s">
        <v>967</v>
      </c>
      <c r="B836" s="8" t="s">
        <v>5</v>
      </c>
      <c r="C836" s="8" t="s">
        <v>109</v>
      </c>
      <c r="D836" s="9">
        <v>1210</v>
      </c>
      <c r="E836" s="8">
        <v>63.908749999999998</v>
      </c>
      <c r="F836" s="8">
        <v>22.389333333333333</v>
      </c>
      <c r="G836" s="8" t="s">
        <v>96</v>
      </c>
      <c r="H836" s="16">
        <v>49.72</v>
      </c>
      <c r="I836" s="8">
        <v>2.14</v>
      </c>
      <c r="J836" s="8">
        <v>13.36</v>
      </c>
      <c r="K836" s="8">
        <v>13.89</v>
      </c>
      <c r="L836" s="8">
        <v>0.2399</v>
      </c>
      <c r="M836" s="8">
        <v>6.16</v>
      </c>
      <c r="N836" s="8">
        <v>11.27</v>
      </c>
      <c r="O836" s="8">
        <v>2.17</v>
      </c>
      <c r="P836" s="8">
        <v>0.2392</v>
      </c>
      <c r="Q836" s="8">
        <v>0.23930000000000001</v>
      </c>
      <c r="R836" s="8">
        <v>8.1600000000000006E-2</v>
      </c>
      <c r="S836" s="8">
        <v>1.7399999999999999E-2</v>
      </c>
      <c r="T836" s="8">
        <v>99.5274</v>
      </c>
      <c r="U836" s="8">
        <v>46.762290811093862</v>
      </c>
      <c r="V836" s="9">
        <f t="shared" si="12"/>
        <v>326.40000000000003</v>
      </c>
    </row>
    <row r="837" spans="1:22" x14ac:dyDescent="0.2">
      <c r="A837" s="8" t="s">
        <v>968</v>
      </c>
      <c r="B837" s="8" t="s">
        <v>5</v>
      </c>
      <c r="C837" s="8" t="s">
        <v>109</v>
      </c>
      <c r="D837" s="9">
        <v>1210</v>
      </c>
      <c r="E837" s="8">
        <v>63.908749999999998</v>
      </c>
      <c r="F837" s="8">
        <v>22.389333333333333</v>
      </c>
      <c r="G837" s="8" t="s">
        <v>96</v>
      </c>
      <c r="H837" s="16">
        <v>49.74</v>
      </c>
      <c r="I837" s="8">
        <v>2.15</v>
      </c>
      <c r="J837" s="8">
        <v>13.15</v>
      </c>
      <c r="K837" s="8">
        <v>13.71</v>
      </c>
      <c r="L837" s="8">
        <v>0.22009999999999999</v>
      </c>
      <c r="M837" s="8">
        <v>6.25</v>
      </c>
      <c r="N837" s="8">
        <v>11.24</v>
      </c>
      <c r="O837" s="8">
        <v>2.19</v>
      </c>
      <c r="P837" s="8">
        <v>0.24129999999999999</v>
      </c>
      <c r="Q837" s="8">
        <v>0.2208</v>
      </c>
      <c r="R837" s="8">
        <v>9.7799999999999998E-2</v>
      </c>
      <c r="S837" s="8">
        <v>1.12E-2</v>
      </c>
      <c r="T837" s="8">
        <v>99.221199999999996</v>
      </c>
      <c r="U837" s="8">
        <v>47.448680525167568</v>
      </c>
      <c r="V837" s="9">
        <f t="shared" si="12"/>
        <v>391.20000000000005</v>
      </c>
    </row>
    <row r="838" spans="1:22" x14ac:dyDescent="0.2">
      <c r="A838" s="8" t="s">
        <v>969</v>
      </c>
      <c r="B838" s="8" t="s">
        <v>5</v>
      </c>
      <c r="C838" s="8" t="s">
        <v>109</v>
      </c>
      <c r="D838" s="9">
        <v>1210</v>
      </c>
      <c r="E838" s="8">
        <v>63.908749999999998</v>
      </c>
      <c r="F838" s="8">
        <v>22.389333333333333</v>
      </c>
      <c r="G838" s="8" t="s">
        <v>96</v>
      </c>
      <c r="H838" s="16">
        <v>49.17</v>
      </c>
      <c r="I838" s="8">
        <v>2.13</v>
      </c>
      <c r="J838" s="8">
        <v>13.37</v>
      </c>
      <c r="K838" s="8">
        <v>13.72</v>
      </c>
      <c r="L838" s="8">
        <v>0.23280000000000001</v>
      </c>
      <c r="M838" s="8">
        <v>6.22</v>
      </c>
      <c r="N838" s="8">
        <v>11.27</v>
      </c>
      <c r="O838" s="8">
        <v>2.29</v>
      </c>
      <c r="P838" s="8">
        <v>0.26400000000000001</v>
      </c>
      <c r="Q838" s="8">
        <v>0.1996</v>
      </c>
      <c r="R838" s="8">
        <v>8.6800000000000002E-2</v>
      </c>
      <c r="S838" s="8">
        <v>1.1599999999999999E-2</v>
      </c>
      <c r="T838" s="8">
        <v>98.964799999999997</v>
      </c>
      <c r="U838" s="8">
        <v>47.310543918647937</v>
      </c>
      <c r="V838" s="9">
        <f t="shared" si="12"/>
        <v>347.2</v>
      </c>
    </row>
    <row r="839" spans="1:22" x14ac:dyDescent="0.2">
      <c r="A839" s="8" t="s">
        <v>970</v>
      </c>
      <c r="B839" s="8" t="s">
        <v>5</v>
      </c>
      <c r="C839" s="8" t="s">
        <v>109</v>
      </c>
      <c r="D839" s="9">
        <v>1210</v>
      </c>
      <c r="E839" s="8">
        <v>63.908749999999998</v>
      </c>
      <c r="F839" s="8">
        <v>22.389333333333333</v>
      </c>
      <c r="G839" s="8" t="s">
        <v>96</v>
      </c>
      <c r="H839" s="16">
        <v>49.37</v>
      </c>
      <c r="I839" s="8">
        <v>2.17</v>
      </c>
      <c r="J839" s="8">
        <v>13.46</v>
      </c>
      <c r="K839" s="8">
        <v>13.77</v>
      </c>
      <c r="L839" s="8">
        <v>0.2248</v>
      </c>
      <c r="M839" s="8">
        <v>6.17</v>
      </c>
      <c r="N839" s="8">
        <v>11.14</v>
      </c>
      <c r="O839" s="8">
        <v>2.1</v>
      </c>
      <c r="P839" s="8">
        <v>0.25530000000000003</v>
      </c>
      <c r="Q839" s="8">
        <v>0.19900000000000001</v>
      </c>
      <c r="R839" s="8">
        <v>8.1500000000000003E-2</v>
      </c>
      <c r="S839" s="8">
        <v>1.49E-2</v>
      </c>
      <c r="T839" s="8">
        <v>98.955500000000001</v>
      </c>
      <c r="U839" s="8">
        <v>47.018767066184672</v>
      </c>
      <c r="V839" s="9">
        <f t="shared" si="12"/>
        <v>326.00000000000006</v>
      </c>
    </row>
    <row r="840" spans="1:22" x14ac:dyDescent="0.2">
      <c r="A840" s="8" t="s">
        <v>971</v>
      </c>
      <c r="B840" s="8" t="s">
        <v>5</v>
      </c>
      <c r="C840" s="8" t="s">
        <v>109</v>
      </c>
      <c r="D840" s="9">
        <v>1210</v>
      </c>
      <c r="E840" s="8">
        <v>63.908749999999998</v>
      </c>
      <c r="F840" s="8">
        <v>22.389333333333333</v>
      </c>
      <c r="G840" s="8" t="s">
        <v>96</v>
      </c>
      <c r="H840" s="16">
        <v>49.55</v>
      </c>
      <c r="I840" s="8">
        <v>2.2200000000000002</v>
      </c>
      <c r="J840" s="8">
        <v>13.27</v>
      </c>
      <c r="K840" s="8">
        <v>13.81</v>
      </c>
      <c r="L840" s="8">
        <v>0.21199999999999999</v>
      </c>
      <c r="M840" s="8">
        <v>6.17</v>
      </c>
      <c r="N840" s="8">
        <v>11.42</v>
      </c>
      <c r="O840" s="8">
        <v>2.12</v>
      </c>
      <c r="P840" s="8">
        <v>0.27289999999999998</v>
      </c>
      <c r="Q840" s="8">
        <v>0.23699999999999999</v>
      </c>
      <c r="R840" s="8">
        <v>8.8800000000000004E-2</v>
      </c>
      <c r="S840" s="8">
        <v>1.6E-2</v>
      </c>
      <c r="T840" s="8">
        <v>99.386700000000005</v>
      </c>
      <c r="U840" s="8">
        <v>46.946514800793487</v>
      </c>
      <c r="V840" s="9">
        <f t="shared" si="12"/>
        <v>355.20000000000005</v>
      </c>
    </row>
    <row r="841" spans="1:22" x14ac:dyDescent="0.2">
      <c r="A841" s="8" t="s">
        <v>972</v>
      </c>
      <c r="B841" s="8" t="s">
        <v>5</v>
      </c>
      <c r="C841" s="8" t="s">
        <v>109</v>
      </c>
      <c r="D841" s="9">
        <v>1210</v>
      </c>
      <c r="E841" s="8">
        <v>63.908749999999998</v>
      </c>
      <c r="F841" s="8">
        <v>22.389333333333333</v>
      </c>
      <c r="G841" s="8" t="s">
        <v>96</v>
      </c>
      <c r="H841" s="16">
        <v>49.67</v>
      </c>
      <c r="I841" s="8">
        <v>2.25</v>
      </c>
      <c r="J841" s="8">
        <v>13.39</v>
      </c>
      <c r="K841" s="8">
        <v>14.24</v>
      </c>
      <c r="L841" s="8">
        <v>0.23419999999999999</v>
      </c>
      <c r="M841" s="8">
        <v>6.23</v>
      </c>
      <c r="N841" s="8">
        <v>11.58</v>
      </c>
      <c r="O841" s="8">
        <v>1.68</v>
      </c>
      <c r="P841" s="8">
        <v>0.23300000000000001</v>
      </c>
      <c r="Q841" s="8">
        <v>0.24110000000000001</v>
      </c>
      <c r="R841" s="8">
        <v>0.1008</v>
      </c>
      <c r="S841" s="8">
        <v>1.43E-2</v>
      </c>
      <c r="T841" s="8">
        <v>99.863399999999999</v>
      </c>
      <c r="U841" s="8">
        <v>46.42421408419667</v>
      </c>
      <c r="V841" s="9">
        <f t="shared" si="12"/>
        <v>403.2</v>
      </c>
    </row>
    <row r="842" spans="1:22" x14ac:dyDescent="0.2">
      <c r="A842" s="8" t="s">
        <v>973</v>
      </c>
      <c r="B842" s="8" t="s">
        <v>5</v>
      </c>
      <c r="C842" s="8" t="s">
        <v>109</v>
      </c>
      <c r="D842" s="9">
        <v>1210</v>
      </c>
      <c r="E842" s="8">
        <v>63.908749999999998</v>
      </c>
      <c r="F842" s="8">
        <v>22.389333333333333</v>
      </c>
      <c r="G842" s="8" t="s">
        <v>96</v>
      </c>
      <c r="H842" s="16">
        <v>49.7</v>
      </c>
      <c r="I842" s="8">
        <v>2.13</v>
      </c>
      <c r="J842" s="8">
        <v>13.36</v>
      </c>
      <c r="K842" s="8">
        <v>13.98</v>
      </c>
      <c r="L842" s="8">
        <v>0.2311</v>
      </c>
      <c r="M842" s="8">
        <v>6.11</v>
      </c>
      <c r="N842" s="8">
        <v>11.34</v>
      </c>
      <c r="O842" s="8">
        <v>2.2000000000000002</v>
      </c>
      <c r="P842" s="8">
        <v>0.23169999999999999</v>
      </c>
      <c r="Q842" s="8">
        <v>0.22059999999999999</v>
      </c>
      <c r="R842" s="8">
        <v>8.8300000000000003E-2</v>
      </c>
      <c r="S842" s="8">
        <v>1.29E-2</v>
      </c>
      <c r="T842" s="8">
        <v>99.604600000000005</v>
      </c>
      <c r="U842" s="8">
        <v>46.398785980427839</v>
      </c>
      <c r="V842" s="9">
        <f t="shared" si="12"/>
        <v>353.20000000000005</v>
      </c>
    </row>
    <row r="843" spans="1:22" x14ac:dyDescent="0.2">
      <c r="A843" s="8" t="s">
        <v>974</v>
      </c>
      <c r="B843" s="8" t="s">
        <v>5</v>
      </c>
      <c r="C843" s="8" t="s">
        <v>110</v>
      </c>
      <c r="D843" s="9">
        <v>1210</v>
      </c>
      <c r="E843" s="8">
        <v>63.909527779999998</v>
      </c>
      <c r="F843" s="8">
        <v>22.387833329999999</v>
      </c>
      <c r="G843" s="8" t="s">
        <v>96</v>
      </c>
      <c r="H843" s="16">
        <v>49.01</v>
      </c>
      <c r="I843" s="8">
        <v>2.16</v>
      </c>
      <c r="J843" s="8">
        <v>12.89</v>
      </c>
      <c r="K843" s="8">
        <v>14.23</v>
      </c>
      <c r="L843" s="8">
        <v>0.2382</v>
      </c>
      <c r="M843" s="8">
        <v>5.87</v>
      </c>
      <c r="N843" s="8">
        <v>11.32</v>
      </c>
      <c r="O843" s="8">
        <v>2.35</v>
      </c>
      <c r="P843" s="8">
        <v>0.25090000000000001</v>
      </c>
      <c r="Q843" s="8">
        <v>0.27510000000000001</v>
      </c>
      <c r="R843" s="8">
        <v>9.3399999999999997E-2</v>
      </c>
      <c r="S843" s="8">
        <v>1.6799999999999999E-2</v>
      </c>
      <c r="T843" s="8">
        <v>98.704400000000007</v>
      </c>
      <c r="U843" s="8">
        <v>44.964745104011691</v>
      </c>
      <c r="V843" s="9">
        <f t="shared" si="12"/>
        <v>373.59999999999997</v>
      </c>
    </row>
    <row r="844" spans="1:22" x14ac:dyDescent="0.2">
      <c r="A844" s="8" t="s">
        <v>975</v>
      </c>
      <c r="B844" s="8" t="s">
        <v>5</v>
      </c>
      <c r="C844" s="8" t="s">
        <v>110</v>
      </c>
      <c r="D844" s="9">
        <v>1210</v>
      </c>
      <c r="E844" s="8">
        <v>63.909527779999998</v>
      </c>
      <c r="F844" s="8">
        <v>22.387833329999999</v>
      </c>
      <c r="G844" s="8" t="s">
        <v>96</v>
      </c>
      <c r="H844" s="16">
        <v>48.81</v>
      </c>
      <c r="I844" s="8">
        <v>2.27</v>
      </c>
      <c r="J844" s="8">
        <v>12.9</v>
      </c>
      <c r="K844" s="8">
        <v>14.52</v>
      </c>
      <c r="L844" s="8">
        <v>0.26340000000000002</v>
      </c>
      <c r="M844" s="8">
        <v>6.04</v>
      </c>
      <c r="N844" s="8">
        <v>11.26</v>
      </c>
      <c r="O844" s="8">
        <v>2.4500000000000002</v>
      </c>
      <c r="P844" s="8">
        <v>0.25559999999999999</v>
      </c>
      <c r="Q844" s="8">
        <v>0.20180000000000001</v>
      </c>
      <c r="R844" s="8">
        <v>0.1004</v>
      </c>
      <c r="S844" s="8">
        <v>1.11E-2</v>
      </c>
      <c r="T844" s="8">
        <v>99.082300000000004</v>
      </c>
      <c r="U844" s="8">
        <v>45.172077518336536</v>
      </c>
      <c r="V844" s="9">
        <f t="shared" ref="V844:V907" si="13">R844*0.4*10000</f>
        <v>401.6</v>
      </c>
    </row>
    <row r="845" spans="1:22" x14ac:dyDescent="0.2">
      <c r="A845" s="8" t="s">
        <v>976</v>
      </c>
      <c r="B845" s="8" t="s">
        <v>5</v>
      </c>
      <c r="C845" s="8" t="s">
        <v>110</v>
      </c>
      <c r="D845" s="9">
        <v>1210</v>
      </c>
      <c r="E845" s="8">
        <v>63.909527779999998</v>
      </c>
      <c r="F845" s="8">
        <v>22.387833329999999</v>
      </c>
      <c r="G845" s="8" t="s">
        <v>96</v>
      </c>
      <c r="H845" s="16">
        <v>48.7</v>
      </c>
      <c r="I845" s="8">
        <v>2.25</v>
      </c>
      <c r="J845" s="8">
        <v>12.91</v>
      </c>
      <c r="K845" s="8">
        <v>14.26</v>
      </c>
      <c r="L845" s="8">
        <v>0.25919999999999999</v>
      </c>
      <c r="M845" s="8">
        <v>5.96</v>
      </c>
      <c r="N845" s="8">
        <v>11.27</v>
      </c>
      <c r="O845" s="8">
        <v>2.44</v>
      </c>
      <c r="P845" s="8">
        <v>0.23130000000000001</v>
      </c>
      <c r="Q845" s="8">
        <v>0.24299999999999999</v>
      </c>
      <c r="R845" s="8">
        <v>9.6199999999999994E-2</v>
      </c>
      <c r="S845" s="8">
        <v>1.2999999999999999E-2</v>
      </c>
      <c r="T845" s="8">
        <v>98.6327</v>
      </c>
      <c r="U845" s="8">
        <v>45.289377014803293</v>
      </c>
      <c r="V845" s="9">
        <f t="shared" si="13"/>
        <v>384.8</v>
      </c>
    </row>
    <row r="846" spans="1:22" x14ac:dyDescent="0.2">
      <c r="A846" s="8" t="s">
        <v>977</v>
      </c>
      <c r="B846" s="8" t="s">
        <v>5</v>
      </c>
      <c r="C846" s="8" t="s">
        <v>110</v>
      </c>
      <c r="D846" s="9">
        <v>1210</v>
      </c>
      <c r="E846" s="8">
        <v>63.909527779999998</v>
      </c>
      <c r="F846" s="8">
        <v>22.387833329999999</v>
      </c>
      <c r="G846" s="8" t="s">
        <v>96</v>
      </c>
      <c r="H846" s="16">
        <v>48.99</v>
      </c>
      <c r="I846" s="8">
        <v>2.23</v>
      </c>
      <c r="J846" s="8">
        <v>13.04</v>
      </c>
      <c r="K846" s="8">
        <v>14.2</v>
      </c>
      <c r="L846" s="8">
        <v>0.2253</v>
      </c>
      <c r="M846" s="8">
        <v>6.02</v>
      </c>
      <c r="N846" s="8">
        <v>11.13</v>
      </c>
      <c r="O846" s="8">
        <v>2.5</v>
      </c>
      <c r="P846" s="8">
        <v>0.2697</v>
      </c>
      <c r="Q846" s="8">
        <v>0.22539999999999999</v>
      </c>
      <c r="R846" s="8">
        <v>9.4399999999999998E-2</v>
      </c>
      <c r="S846" s="8">
        <v>1.3100000000000001E-2</v>
      </c>
      <c r="T846" s="8">
        <v>98.937899999999999</v>
      </c>
      <c r="U846" s="8">
        <v>45.642280035853346</v>
      </c>
      <c r="V846" s="9">
        <f t="shared" si="13"/>
        <v>377.6</v>
      </c>
    </row>
    <row r="847" spans="1:22" x14ac:dyDescent="0.2">
      <c r="A847" s="8" t="s">
        <v>978</v>
      </c>
      <c r="B847" s="8" t="s">
        <v>5</v>
      </c>
      <c r="C847" s="8" t="s">
        <v>110</v>
      </c>
      <c r="D847" s="9">
        <v>1210</v>
      </c>
      <c r="E847" s="8">
        <v>63.909527779999998</v>
      </c>
      <c r="F847" s="8">
        <v>22.387833329999999</v>
      </c>
      <c r="G847" s="8" t="s">
        <v>96</v>
      </c>
      <c r="H847" s="16">
        <v>48.9</v>
      </c>
      <c r="I847" s="8">
        <v>2.27</v>
      </c>
      <c r="J847" s="8">
        <v>13.01</v>
      </c>
      <c r="K847" s="8">
        <v>14.32</v>
      </c>
      <c r="L847" s="8">
        <v>0.22950000000000001</v>
      </c>
      <c r="M847" s="8">
        <v>5.97</v>
      </c>
      <c r="N847" s="8">
        <v>11.31</v>
      </c>
      <c r="O847" s="8">
        <v>2.41</v>
      </c>
      <c r="P847" s="8">
        <v>0.25640000000000002</v>
      </c>
      <c r="Q847" s="8">
        <v>0.27200000000000002</v>
      </c>
      <c r="R847" s="8">
        <v>8.9300000000000004E-2</v>
      </c>
      <c r="S847" s="8">
        <v>1.5599999999999999E-2</v>
      </c>
      <c r="T847" s="8">
        <v>99.052800000000005</v>
      </c>
      <c r="U847" s="8">
        <v>45.226886664947322</v>
      </c>
      <c r="V847" s="9">
        <f t="shared" si="13"/>
        <v>357.20000000000005</v>
      </c>
    </row>
    <row r="848" spans="1:22" x14ac:dyDescent="0.2">
      <c r="A848" s="8" t="s">
        <v>979</v>
      </c>
      <c r="B848" s="8" t="s">
        <v>5</v>
      </c>
      <c r="C848" s="8" t="s">
        <v>110</v>
      </c>
      <c r="D848" s="9">
        <v>1210</v>
      </c>
      <c r="E848" s="8">
        <v>63.909527779999998</v>
      </c>
      <c r="F848" s="8">
        <v>22.387833329999999</v>
      </c>
      <c r="G848" s="8" t="s">
        <v>96</v>
      </c>
      <c r="H848" s="16">
        <v>48.64</v>
      </c>
      <c r="I848" s="8">
        <v>2.23</v>
      </c>
      <c r="J848" s="8">
        <v>13.1</v>
      </c>
      <c r="K848" s="8">
        <v>14.34</v>
      </c>
      <c r="L848" s="8">
        <v>0.25419999999999998</v>
      </c>
      <c r="M848" s="8">
        <v>6.05</v>
      </c>
      <c r="N848" s="8">
        <v>11.16</v>
      </c>
      <c r="O848" s="8">
        <v>2.5</v>
      </c>
      <c r="P848" s="8">
        <v>0.247</v>
      </c>
      <c r="Q848" s="8">
        <v>0.24729999999999999</v>
      </c>
      <c r="R848" s="8">
        <v>9.06E-2</v>
      </c>
      <c r="S848" s="8">
        <v>1.5699999999999999E-2</v>
      </c>
      <c r="T848" s="8">
        <v>98.874799999999993</v>
      </c>
      <c r="U848" s="8">
        <v>45.522228219574956</v>
      </c>
      <c r="V848" s="9">
        <f t="shared" si="13"/>
        <v>362.40000000000003</v>
      </c>
    </row>
    <row r="849" spans="1:22" x14ac:dyDescent="0.2">
      <c r="A849" s="8" t="s">
        <v>980</v>
      </c>
      <c r="B849" s="8" t="s">
        <v>5</v>
      </c>
      <c r="C849" s="8" t="s">
        <v>110</v>
      </c>
      <c r="D849" s="9">
        <v>1210</v>
      </c>
      <c r="E849" s="8">
        <v>63.909527779999998</v>
      </c>
      <c r="F849" s="8">
        <v>22.387833329999999</v>
      </c>
      <c r="G849" s="8" t="s">
        <v>96</v>
      </c>
      <c r="H849" s="16">
        <v>48.76</v>
      </c>
      <c r="I849" s="8">
        <v>2.2400000000000002</v>
      </c>
      <c r="J849" s="8">
        <v>13.09</v>
      </c>
      <c r="K849" s="8">
        <v>14.3</v>
      </c>
      <c r="L849" s="8">
        <v>0.2455</v>
      </c>
      <c r="M849" s="8">
        <v>6.06</v>
      </c>
      <c r="N849" s="8">
        <v>11.32</v>
      </c>
      <c r="O849" s="8">
        <v>2.42</v>
      </c>
      <c r="P849" s="8">
        <v>0.24690000000000001</v>
      </c>
      <c r="Q849" s="8">
        <v>0.23699999999999999</v>
      </c>
      <c r="R849" s="8">
        <v>9.3899999999999997E-2</v>
      </c>
      <c r="S849" s="8">
        <v>1.4E-2</v>
      </c>
      <c r="T849" s="8">
        <v>99.027299999999997</v>
      </c>
      <c r="U849" s="8">
        <v>45.632479422702836</v>
      </c>
      <c r="V849" s="9">
        <f t="shared" si="13"/>
        <v>375.6</v>
      </c>
    </row>
    <row r="850" spans="1:22" x14ac:dyDescent="0.2">
      <c r="A850" s="8" t="s">
        <v>981</v>
      </c>
      <c r="B850" s="8" t="s">
        <v>5</v>
      </c>
      <c r="C850" s="8" t="s">
        <v>110</v>
      </c>
      <c r="D850" s="9">
        <v>1210</v>
      </c>
      <c r="E850" s="8">
        <v>63.909527779999998</v>
      </c>
      <c r="F850" s="8">
        <v>22.387833329999999</v>
      </c>
      <c r="G850" s="8" t="s">
        <v>96</v>
      </c>
      <c r="H850" s="16">
        <v>48.64</v>
      </c>
      <c r="I850" s="8">
        <v>2.23</v>
      </c>
      <c r="J850" s="8">
        <v>13.2</v>
      </c>
      <c r="K850" s="8">
        <v>14.04</v>
      </c>
      <c r="L850" s="8">
        <v>0.22950000000000001</v>
      </c>
      <c r="M850" s="8">
        <v>6.08</v>
      </c>
      <c r="N850" s="8">
        <v>11.26</v>
      </c>
      <c r="O850" s="8">
        <v>2.4300000000000002</v>
      </c>
      <c r="P850" s="8">
        <v>0.26169999999999999</v>
      </c>
      <c r="Q850" s="8">
        <v>0.25230000000000002</v>
      </c>
      <c r="R850" s="8">
        <v>8.6499999999999994E-2</v>
      </c>
      <c r="S850" s="8">
        <v>1.6500000000000001E-2</v>
      </c>
      <c r="T850" s="8">
        <v>98.726500000000001</v>
      </c>
      <c r="U850" s="8">
        <v>46.169938719007995</v>
      </c>
      <c r="V850" s="9">
        <f t="shared" si="13"/>
        <v>346</v>
      </c>
    </row>
    <row r="851" spans="1:22" x14ac:dyDescent="0.2">
      <c r="A851" s="8" t="s">
        <v>982</v>
      </c>
      <c r="B851" s="8" t="s">
        <v>5</v>
      </c>
      <c r="C851" s="8" t="s">
        <v>110</v>
      </c>
      <c r="D851" s="9">
        <v>1210</v>
      </c>
      <c r="E851" s="8">
        <v>63.909527779999998</v>
      </c>
      <c r="F851" s="8">
        <v>22.387833329999999</v>
      </c>
      <c r="G851" s="8" t="s">
        <v>96</v>
      </c>
      <c r="H851" s="16">
        <v>48.89</v>
      </c>
      <c r="I851" s="8">
        <v>2.2599999999999998</v>
      </c>
      <c r="J851" s="8">
        <v>13.09</v>
      </c>
      <c r="K851" s="8">
        <v>14.31</v>
      </c>
      <c r="L851" s="8">
        <v>0.2437</v>
      </c>
      <c r="M851" s="8">
        <v>6.02</v>
      </c>
      <c r="N851" s="8">
        <v>11.12</v>
      </c>
      <c r="O851" s="8">
        <v>2.4700000000000002</v>
      </c>
      <c r="P851" s="8">
        <v>0.23219999999999999</v>
      </c>
      <c r="Q851" s="8">
        <v>0.25459999999999999</v>
      </c>
      <c r="R851" s="8">
        <v>8.8099999999999998E-2</v>
      </c>
      <c r="S851" s="8">
        <v>1.84E-2</v>
      </c>
      <c r="T851" s="8">
        <v>98.997</v>
      </c>
      <c r="U851" s="8">
        <v>45.450894984875987</v>
      </c>
      <c r="V851" s="9">
        <f t="shared" si="13"/>
        <v>352.4</v>
      </c>
    </row>
    <row r="852" spans="1:22" x14ac:dyDescent="0.2">
      <c r="A852" s="8" t="s">
        <v>983</v>
      </c>
      <c r="B852" s="8" t="s">
        <v>5</v>
      </c>
      <c r="C852" s="8" t="s">
        <v>110</v>
      </c>
      <c r="D852" s="9">
        <v>1210</v>
      </c>
      <c r="E852" s="8">
        <v>63.909527779999998</v>
      </c>
      <c r="F852" s="8">
        <v>22.387833329999999</v>
      </c>
      <c r="G852" s="8" t="s">
        <v>96</v>
      </c>
      <c r="H852" s="16">
        <v>49.27</v>
      </c>
      <c r="I852" s="8">
        <v>2.23</v>
      </c>
      <c r="J852" s="8">
        <v>13.05</v>
      </c>
      <c r="K852" s="8">
        <v>14.31</v>
      </c>
      <c r="L852" s="8">
        <v>0.2636</v>
      </c>
      <c r="M852" s="8">
        <v>6.04</v>
      </c>
      <c r="N852" s="8">
        <v>11.23</v>
      </c>
      <c r="O852" s="8">
        <v>2.38</v>
      </c>
      <c r="P852" s="8">
        <v>0.25209999999999999</v>
      </c>
      <c r="Q852" s="8">
        <v>0.30499999999999999</v>
      </c>
      <c r="R852" s="8">
        <v>8.3599999999999994E-2</v>
      </c>
      <c r="S852" s="8">
        <v>1.61E-2</v>
      </c>
      <c r="T852" s="8">
        <v>99.430400000000006</v>
      </c>
      <c r="U852" s="8">
        <v>45.533139753819675</v>
      </c>
      <c r="V852" s="9">
        <f t="shared" si="13"/>
        <v>334.4</v>
      </c>
    </row>
    <row r="853" spans="1:22" x14ac:dyDescent="0.2">
      <c r="A853" s="8" t="s">
        <v>984</v>
      </c>
      <c r="B853" s="8" t="s">
        <v>5</v>
      </c>
      <c r="C853" s="8" t="s">
        <v>111</v>
      </c>
      <c r="D853" s="9">
        <v>1210</v>
      </c>
      <c r="E853" s="8">
        <v>63.84930555555556</v>
      </c>
      <c r="F853" s="8">
        <v>22.563722222222221</v>
      </c>
      <c r="G853" s="8" t="s">
        <v>96</v>
      </c>
      <c r="H853" s="16">
        <v>48.8</v>
      </c>
      <c r="I853" s="8">
        <v>2.83</v>
      </c>
      <c r="J853" s="8">
        <v>12.02</v>
      </c>
      <c r="K853" s="8">
        <v>16.260000000000002</v>
      </c>
      <c r="L853" s="8">
        <v>0.25559999999999999</v>
      </c>
      <c r="M853" s="8">
        <v>5.18</v>
      </c>
      <c r="N853" s="8">
        <v>10.36</v>
      </c>
      <c r="O853" s="8">
        <v>2.46</v>
      </c>
      <c r="P853" s="8">
        <v>0.27089999999999997</v>
      </c>
      <c r="Q853" s="8">
        <v>0.26390000000000002</v>
      </c>
      <c r="R853" s="8">
        <v>6.9900000000000004E-2</v>
      </c>
      <c r="S853" s="8">
        <v>2.0299999999999999E-2</v>
      </c>
      <c r="T853" s="8">
        <v>98.790599999999998</v>
      </c>
      <c r="U853" s="8">
        <v>38.686709640871285</v>
      </c>
      <c r="V853" s="9">
        <f t="shared" si="13"/>
        <v>279.60000000000002</v>
      </c>
    </row>
    <row r="854" spans="1:22" x14ac:dyDescent="0.2">
      <c r="A854" s="8" t="s">
        <v>985</v>
      </c>
      <c r="B854" s="8" t="s">
        <v>5</v>
      </c>
      <c r="C854" s="8" t="s">
        <v>111</v>
      </c>
      <c r="D854" s="9">
        <v>1210</v>
      </c>
      <c r="E854" s="8">
        <v>63.84930555555556</v>
      </c>
      <c r="F854" s="8">
        <v>22.563722222222221</v>
      </c>
      <c r="G854" s="8" t="s">
        <v>96</v>
      </c>
      <c r="H854" s="16">
        <v>49.41</v>
      </c>
      <c r="I854" s="8">
        <v>2.73</v>
      </c>
      <c r="J854" s="8">
        <v>12.09</v>
      </c>
      <c r="K854" s="8">
        <v>16.22</v>
      </c>
      <c r="L854" s="8">
        <v>0.251</v>
      </c>
      <c r="M854" s="8">
        <v>5.15</v>
      </c>
      <c r="N854" s="8">
        <v>10.4</v>
      </c>
      <c r="O854" s="8">
        <v>2.36</v>
      </c>
      <c r="P854" s="8">
        <v>0.3201</v>
      </c>
      <c r="Q854" s="8">
        <v>0.27350000000000002</v>
      </c>
      <c r="R854" s="8">
        <v>8.0299999999999996E-2</v>
      </c>
      <c r="S854" s="8">
        <v>1.6E-2</v>
      </c>
      <c r="T854" s="8">
        <v>99.300899999999999</v>
      </c>
      <c r="U854" s="8">
        <v>38.607389230299461</v>
      </c>
      <c r="V854" s="9">
        <f t="shared" si="13"/>
        <v>321.20000000000005</v>
      </c>
    </row>
    <row r="855" spans="1:22" x14ac:dyDescent="0.2">
      <c r="A855" s="8" t="s">
        <v>986</v>
      </c>
      <c r="B855" s="8" t="s">
        <v>5</v>
      </c>
      <c r="C855" s="8" t="s">
        <v>111</v>
      </c>
      <c r="D855" s="9">
        <v>1210</v>
      </c>
      <c r="E855" s="8">
        <v>63.84930555555556</v>
      </c>
      <c r="F855" s="8">
        <v>22.563722222222221</v>
      </c>
      <c r="G855" s="8" t="s">
        <v>96</v>
      </c>
      <c r="H855" s="16">
        <v>49.39</v>
      </c>
      <c r="I855" s="8">
        <v>2.7</v>
      </c>
      <c r="J855" s="8">
        <v>12.28</v>
      </c>
      <c r="K855" s="8">
        <v>16.04</v>
      </c>
      <c r="L855" s="8">
        <v>0.26590000000000003</v>
      </c>
      <c r="M855" s="8">
        <v>5.27</v>
      </c>
      <c r="N855" s="8">
        <v>10.38</v>
      </c>
      <c r="O855" s="8">
        <v>2.36</v>
      </c>
      <c r="P855" s="8">
        <v>0.28420000000000001</v>
      </c>
      <c r="Q855" s="8">
        <v>0.28349999999999997</v>
      </c>
      <c r="R855" s="8">
        <v>7.6899999999999996E-2</v>
      </c>
      <c r="S855" s="8">
        <v>2.53E-2</v>
      </c>
      <c r="T855" s="8">
        <v>99.355800000000002</v>
      </c>
      <c r="U855" s="8">
        <v>39.420926688241252</v>
      </c>
      <c r="V855" s="9">
        <f t="shared" si="13"/>
        <v>307.59999999999997</v>
      </c>
    </row>
    <row r="856" spans="1:22" x14ac:dyDescent="0.2">
      <c r="A856" s="8" t="s">
        <v>987</v>
      </c>
      <c r="B856" s="8" t="s">
        <v>5</v>
      </c>
      <c r="C856" s="8" t="s">
        <v>111</v>
      </c>
      <c r="D856" s="9">
        <v>1210</v>
      </c>
      <c r="E856" s="8">
        <v>63.84930555555556</v>
      </c>
      <c r="F856" s="8">
        <v>22.563722222222221</v>
      </c>
      <c r="G856" s="8" t="s">
        <v>96</v>
      </c>
      <c r="H856" s="16">
        <v>48.92</v>
      </c>
      <c r="I856" s="8">
        <v>2.68</v>
      </c>
      <c r="J856" s="8">
        <v>12.22</v>
      </c>
      <c r="K856" s="8">
        <v>16.04</v>
      </c>
      <c r="L856" s="8">
        <v>0.28010000000000002</v>
      </c>
      <c r="M856" s="8">
        <v>5.19</v>
      </c>
      <c r="N856" s="8">
        <v>10.36</v>
      </c>
      <c r="O856" s="8">
        <v>2.5299999999999998</v>
      </c>
      <c r="P856" s="8">
        <v>0.29399999999999998</v>
      </c>
      <c r="Q856" s="8">
        <v>0.27089999999999997</v>
      </c>
      <c r="R856" s="8">
        <v>9.06E-2</v>
      </c>
      <c r="S856" s="8">
        <v>2.1100000000000001E-2</v>
      </c>
      <c r="T856" s="8">
        <v>98.896699999999996</v>
      </c>
      <c r="U856" s="8">
        <v>39.056226876108923</v>
      </c>
      <c r="V856" s="9">
        <f t="shared" si="13"/>
        <v>362.40000000000003</v>
      </c>
    </row>
    <row r="857" spans="1:22" x14ac:dyDescent="0.2">
      <c r="A857" s="8" t="s">
        <v>988</v>
      </c>
      <c r="B857" s="8" t="s">
        <v>5</v>
      </c>
      <c r="C857" s="8" t="s">
        <v>111</v>
      </c>
      <c r="D857" s="9">
        <v>1210</v>
      </c>
      <c r="E857" s="8">
        <v>63.84930555555556</v>
      </c>
      <c r="F857" s="8">
        <v>22.563722222222221</v>
      </c>
      <c r="G857" s="8" t="s">
        <v>96</v>
      </c>
      <c r="H857" s="16">
        <v>49.11</v>
      </c>
      <c r="I857" s="8">
        <v>2.79</v>
      </c>
      <c r="J857" s="8">
        <v>12.15</v>
      </c>
      <c r="K857" s="8">
        <v>16.170000000000002</v>
      </c>
      <c r="L857" s="8">
        <v>0.27639999999999998</v>
      </c>
      <c r="M857" s="8">
        <v>5.24</v>
      </c>
      <c r="N857" s="8">
        <v>10.27</v>
      </c>
      <c r="O857" s="8">
        <v>2.41</v>
      </c>
      <c r="P857" s="8">
        <v>0.30399999999999999</v>
      </c>
      <c r="Q857" s="8">
        <v>0.25629999999999997</v>
      </c>
      <c r="R857" s="8">
        <v>9.3399999999999997E-2</v>
      </c>
      <c r="S857" s="8">
        <v>2.2100000000000002E-2</v>
      </c>
      <c r="T857" s="8">
        <v>99.092200000000005</v>
      </c>
      <c r="U857" s="8">
        <v>39.092310773062998</v>
      </c>
      <c r="V857" s="9">
        <f t="shared" si="13"/>
        <v>373.59999999999997</v>
      </c>
    </row>
    <row r="858" spans="1:22" x14ac:dyDescent="0.2">
      <c r="A858" s="8" t="s">
        <v>989</v>
      </c>
      <c r="B858" s="8" t="s">
        <v>5</v>
      </c>
      <c r="C858" s="8" t="s">
        <v>111</v>
      </c>
      <c r="D858" s="9">
        <v>1210</v>
      </c>
      <c r="E858" s="8">
        <v>63.84930555555556</v>
      </c>
      <c r="F858" s="8">
        <v>22.563722222222221</v>
      </c>
      <c r="G858" s="8" t="s">
        <v>96</v>
      </c>
      <c r="H858" s="16">
        <v>49.01</v>
      </c>
      <c r="I858" s="8">
        <v>2.77</v>
      </c>
      <c r="J858" s="8">
        <v>12.13</v>
      </c>
      <c r="K858" s="8">
        <v>16.25</v>
      </c>
      <c r="L858" s="8">
        <v>0.27010000000000001</v>
      </c>
      <c r="M858" s="8">
        <v>5.15</v>
      </c>
      <c r="N858" s="8">
        <v>10.36</v>
      </c>
      <c r="O858" s="8">
        <v>2.4300000000000002</v>
      </c>
      <c r="P858" s="8">
        <v>0.30220000000000002</v>
      </c>
      <c r="Q858" s="8">
        <v>0.32300000000000001</v>
      </c>
      <c r="R858" s="8">
        <v>7.7600000000000002E-2</v>
      </c>
      <c r="S858" s="8">
        <v>2.1700000000000001E-2</v>
      </c>
      <c r="T858" s="8">
        <v>99.0946</v>
      </c>
      <c r="U858" s="8">
        <v>38.563600325773962</v>
      </c>
      <c r="V858" s="9">
        <f t="shared" si="13"/>
        <v>310.40000000000003</v>
      </c>
    </row>
    <row r="859" spans="1:22" x14ac:dyDescent="0.2">
      <c r="A859" s="8" t="s">
        <v>990</v>
      </c>
      <c r="B859" s="8" t="s">
        <v>5</v>
      </c>
      <c r="C859" s="8" t="s">
        <v>111</v>
      </c>
      <c r="D859" s="9">
        <v>1210</v>
      </c>
      <c r="E859" s="8">
        <v>63.84930555555556</v>
      </c>
      <c r="F859" s="8">
        <v>22.563722222222221</v>
      </c>
      <c r="G859" s="8" t="s">
        <v>96</v>
      </c>
      <c r="H859" s="16">
        <v>48.84</v>
      </c>
      <c r="I859" s="8">
        <v>2.85</v>
      </c>
      <c r="J859" s="8">
        <v>11.98</v>
      </c>
      <c r="K859" s="8">
        <v>16.260000000000002</v>
      </c>
      <c r="L859" s="8">
        <v>0.33210000000000001</v>
      </c>
      <c r="M859" s="8">
        <v>5.23</v>
      </c>
      <c r="N859" s="8">
        <v>10.48</v>
      </c>
      <c r="O859" s="8">
        <v>2.41</v>
      </c>
      <c r="P859" s="8">
        <v>0.30170000000000002</v>
      </c>
      <c r="Q859" s="8">
        <v>0.32219999999999999</v>
      </c>
      <c r="R859" s="8">
        <v>7.9100000000000004E-2</v>
      </c>
      <c r="S859" s="8">
        <v>0.02</v>
      </c>
      <c r="T859" s="8">
        <v>99.105099999999993</v>
      </c>
      <c r="U859" s="8">
        <v>38.914816278515339</v>
      </c>
      <c r="V859" s="9">
        <f t="shared" si="13"/>
        <v>316.40000000000003</v>
      </c>
    </row>
    <row r="860" spans="1:22" x14ac:dyDescent="0.2">
      <c r="A860" s="8" t="s">
        <v>991</v>
      </c>
      <c r="B860" s="8" t="s">
        <v>5</v>
      </c>
      <c r="C860" s="8" t="s">
        <v>111</v>
      </c>
      <c r="D860" s="9">
        <v>1210</v>
      </c>
      <c r="E860" s="8">
        <v>63.84930555555556</v>
      </c>
      <c r="F860" s="8">
        <v>22.563722222222221</v>
      </c>
      <c r="G860" s="8" t="s">
        <v>96</v>
      </c>
      <c r="H860" s="16">
        <v>49.4</v>
      </c>
      <c r="I860" s="8">
        <v>2.83</v>
      </c>
      <c r="J860" s="8">
        <v>11.96</v>
      </c>
      <c r="K860" s="8">
        <v>16.54</v>
      </c>
      <c r="L860" s="8">
        <v>0.26569999999999999</v>
      </c>
      <c r="M860" s="8">
        <v>4.9800000000000004</v>
      </c>
      <c r="N860" s="8">
        <v>10.039999999999999</v>
      </c>
      <c r="O860" s="8">
        <v>2.6</v>
      </c>
      <c r="P860" s="8">
        <v>0.32840000000000003</v>
      </c>
      <c r="Q860" s="8">
        <v>0.28999999999999998</v>
      </c>
      <c r="R860" s="8">
        <v>0.1069</v>
      </c>
      <c r="S860" s="8">
        <v>2.3599999999999999E-2</v>
      </c>
      <c r="T860" s="8">
        <v>99.364599999999996</v>
      </c>
      <c r="U860" s="8">
        <v>37.356587553465047</v>
      </c>
      <c r="V860" s="9">
        <f t="shared" si="13"/>
        <v>427.59999999999997</v>
      </c>
    </row>
    <row r="861" spans="1:22" x14ac:dyDescent="0.2">
      <c r="A861" s="8" t="s">
        <v>992</v>
      </c>
      <c r="B861" s="8" t="s">
        <v>5</v>
      </c>
      <c r="C861" s="8" t="s">
        <v>111</v>
      </c>
      <c r="D861" s="9">
        <v>1210</v>
      </c>
      <c r="E861" s="8">
        <v>63.84930555555556</v>
      </c>
      <c r="F861" s="8">
        <v>22.563722222222221</v>
      </c>
      <c r="G861" s="8" t="s">
        <v>96</v>
      </c>
      <c r="H861" s="16">
        <v>49.27</v>
      </c>
      <c r="I861" s="8">
        <v>2.81</v>
      </c>
      <c r="J861" s="8">
        <v>12.07</v>
      </c>
      <c r="K861" s="8">
        <v>16.239999999999998</v>
      </c>
      <c r="L861" s="8">
        <v>0.2601</v>
      </c>
      <c r="M861" s="8">
        <v>5.19</v>
      </c>
      <c r="N861" s="8">
        <v>10.3</v>
      </c>
      <c r="O861" s="8">
        <v>2.46</v>
      </c>
      <c r="P861" s="8">
        <v>0.3115</v>
      </c>
      <c r="Q861" s="8">
        <v>0.28470000000000001</v>
      </c>
      <c r="R861" s="8">
        <v>5.79E-2</v>
      </c>
      <c r="S861" s="8">
        <v>2.1600000000000001E-2</v>
      </c>
      <c r="T861" s="8">
        <v>99.275800000000004</v>
      </c>
      <c r="U861" s="8">
        <v>38.761677885713873</v>
      </c>
      <c r="V861" s="9">
        <f t="shared" si="13"/>
        <v>231.6</v>
      </c>
    </row>
    <row r="862" spans="1:22" x14ac:dyDescent="0.2">
      <c r="A862" s="8" t="s">
        <v>993</v>
      </c>
      <c r="B862" s="8" t="s">
        <v>5</v>
      </c>
      <c r="C862" s="8" t="s">
        <v>111</v>
      </c>
      <c r="D862" s="9">
        <v>1210</v>
      </c>
      <c r="E862" s="8">
        <v>63.84930555555556</v>
      </c>
      <c r="F862" s="8">
        <v>22.563722222222221</v>
      </c>
      <c r="G862" s="8" t="s">
        <v>96</v>
      </c>
      <c r="H862" s="16">
        <v>49.13</v>
      </c>
      <c r="I862" s="8">
        <v>2.73</v>
      </c>
      <c r="J862" s="8">
        <v>12.08</v>
      </c>
      <c r="K862" s="8">
        <v>16.399999999999999</v>
      </c>
      <c r="L862" s="8">
        <v>0.25159999999999999</v>
      </c>
      <c r="M862" s="8">
        <v>5.22</v>
      </c>
      <c r="N862" s="8">
        <v>10.34</v>
      </c>
      <c r="O862" s="8">
        <v>2.5099999999999998</v>
      </c>
      <c r="P862" s="8">
        <v>0.30499999999999999</v>
      </c>
      <c r="Q862" s="8">
        <v>0.32340000000000002</v>
      </c>
      <c r="R862" s="8">
        <v>8.14E-2</v>
      </c>
      <c r="S862" s="8">
        <v>2.0299999999999999E-2</v>
      </c>
      <c r="T862" s="8">
        <v>99.3917</v>
      </c>
      <c r="U862" s="8">
        <v>38.66581704670309</v>
      </c>
      <c r="V862" s="9">
        <f t="shared" si="13"/>
        <v>325.59999999999997</v>
      </c>
    </row>
    <row r="863" spans="1:22" x14ac:dyDescent="0.2">
      <c r="A863" s="8" t="s">
        <v>994</v>
      </c>
      <c r="B863" s="8" t="s">
        <v>5</v>
      </c>
      <c r="C863" s="8" t="s">
        <v>112</v>
      </c>
      <c r="D863" s="9">
        <v>1210</v>
      </c>
      <c r="E863" s="8">
        <v>63.84530556</v>
      </c>
      <c r="F863" s="8">
        <v>22.560333329999999</v>
      </c>
      <c r="G863" s="8" t="s">
        <v>96</v>
      </c>
      <c r="H863" s="16">
        <v>49.02</v>
      </c>
      <c r="I863" s="8">
        <v>2.31</v>
      </c>
      <c r="J863" s="8">
        <v>12.91</v>
      </c>
      <c r="K863" s="8">
        <v>14.6</v>
      </c>
      <c r="L863" s="8">
        <v>0.26029999999999998</v>
      </c>
      <c r="M863" s="8">
        <v>5.82</v>
      </c>
      <c r="N863" s="8">
        <v>10.79</v>
      </c>
      <c r="O863" s="8">
        <v>2.41</v>
      </c>
      <c r="P863" s="8">
        <v>0.26790000000000003</v>
      </c>
      <c r="Q863" s="8">
        <v>0.27379999999999999</v>
      </c>
      <c r="R863" s="8">
        <v>0.1013</v>
      </c>
      <c r="S863" s="8">
        <v>1.3299999999999999E-2</v>
      </c>
      <c r="T863" s="8">
        <v>98.776600000000002</v>
      </c>
      <c r="U863" s="8">
        <v>44.119374125292744</v>
      </c>
      <c r="V863" s="9">
        <f t="shared" si="13"/>
        <v>405.2</v>
      </c>
    </row>
    <row r="864" spans="1:22" x14ac:dyDescent="0.2">
      <c r="A864" s="8" t="s">
        <v>995</v>
      </c>
      <c r="B864" s="8" t="s">
        <v>5</v>
      </c>
      <c r="C864" s="8" t="s">
        <v>112</v>
      </c>
      <c r="D864" s="9">
        <v>1210</v>
      </c>
      <c r="E864" s="8">
        <v>63.84530556</v>
      </c>
      <c r="F864" s="8">
        <v>22.560333329999999</v>
      </c>
      <c r="G864" s="8" t="s">
        <v>96</v>
      </c>
      <c r="H864" s="16">
        <v>49.16</v>
      </c>
      <c r="I864" s="8">
        <v>2.2799999999999998</v>
      </c>
      <c r="J864" s="8">
        <v>12.99</v>
      </c>
      <c r="K864" s="8">
        <v>14.4</v>
      </c>
      <c r="L864" s="8">
        <v>0.2482</v>
      </c>
      <c r="M864" s="8">
        <v>5.82</v>
      </c>
      <c r="N864" s="8">
        <v>10.98</v>
      </c>
      <c r="O864" s="8">
        <v>2.39</v>
      </c>
      <c r="P864" s="8">
        <v>0.27839999999999998</v>
      </c>
      <c r="Q864" s="8">
        <v>0.2321</v>
      </c>
      <c r="R864" s="8">
        <v>9.6600000000000005E-2</v>
      </c>
      <c r="S864" s="8">
        <v>1.41E-2</v>
      </c>
      <c r="T864" s="8">
        <v>98.889399999999995</v>
      </c>
      <c r="U864" s="8">
        <v>44.459707865253975</v>
      </c>
      <c r="V864" s="9">
        <f t="shared" si="13"/>
        <v>386.40000000000009</v>
      </c>
    </row>
    <row r="865" spans="1:22" x14ac:dyDescent="0.2">
      <c r="A865" s="8" t="s">
        <v>996</v>
      </c>
      <c r="B865" s="8" t="s">
        <v>5</v>
      </c>
      <c r="C865" s="8" t="s">
        <v>112</v>
      </c>
      <c r="D865" s="9">
        <v>1210</v>
      </c>
      <c r="E865" s="8">
        <v>63.84530556</v>
      </c>
      <c r="F865" s="8">
        <v>22.560333329999999</v>
      </c>
      <c r="G865" s="8" t="s">
        <v>96</v>
      </c>
      <c r="H865" s="16">
        <v>49.28</v>
      </c>
      <c r="I865" s="8">
        <v>2.2599999999999998</v>
      </c>
      <c r="J865" s="8">
        <v>13.18</v>
      </c>
      <c r="K865" s="8">
        <v>14.6</v>
      </c>
      <c r="L865" s="8">
        <v>0.25440000000000002</v>
      </c>
      <c r="M865" s="8">
        <v>5.97</v>
      </c>
      <c r="N865" s="8">
        <v>11.09</v>
      </c>
      <c r="O865" s="8">
        <v>2.46</v>
      </c>
      <c r="P865" s="8">
        <v>0.25419999999999998</v>
      </c>
      <c r="Q865" s="8">
        <v>0.22989999999999999</v>
      </c>
      <c r="R865" s="8">
        <v>0.11070000000000001</v>
      </c>
      <c r="S865" s="8">
        <v>1.6500000000000001E-2</v>
      </c>
      <c r="T865" s="8">
        <v>99.705699999999993</v>
      </c>
      <c r="U865" s="8">
        <v>44.747647122179146</v>
      </c>
      <c r="V865" s="9">
        <f t="shared" si="13"/>
        <v>442.80000000000007</v>
      </c>
    </row>
    <row r="866" spans="1:22" x14ac:dyDescent="0.2">
      <c r="A866" s="8" t="s">
        <v>997</v>
      </c>
      <c r="B866" s="8" t="s">
        <v>5</v>
      </c>
      <c r="C866" s="8" t="s">
        <v>112</v>
      </c>
      <c r="D866" s="9">
        <v>1210</v>
      </c>
      <c r="E866" s="8">
        <v>63.84530556</v>
      </c>
      <c r="F866" s="8">
        <v>22.560333329999999</v>
      </c>
      <c r="G866" s="8" t="s">
        <v>96</v>
      </c>
      <c r="H866" s="16">
        <v>48.96</v>
      </c>
      <c r="I866" s="8">
        <v>2.34</v>
      </c>
      <c r="J866" s="8">
        <v>12.61</v>
      </c>
      <c r="K866" s="8">
        <v>15.03</v>
      </c>
      <c r="L866" s="8">
        <v>0.2369</v>
      </c>
      <c r="M866" s="8">
        <v>5.43</v>
      </c>
      <c r="N866" s="8">
        <v>10.78</v>
      </c>
      <c r="O866" s="8">
        <v>2.48</v>
      </c>
      <c r="P866" s="8">
        <v>0.2752</v>
      </c>
      <c r="Q866" s="8">
        <v>0.20080000000000001</v>
      </c>
      <c r="R866" s="8">
        <v>0.1067</v>
      </c>
      <c r="S866" s="8">
        <v>1.7399999999999999E-2</v>
      </c>
      <c r="T866" s="8">
        <v>98.466999999999999</v>
      </c>
      <c r="U866" s="8">
        <v>41.70958947690589</v>
      </c>
      <c r="V866" s="9">
        <f t="shared" si="13"/>
        <v>426.8</v>
      </c>
    </row>
    <row r="867" spans="1:22" x14ac:dyDescent="0.2">
      <c r="A867" s="8" t="s">
        <v>998</v>
      </c>
      <c r="B867" s="8" t="s">
        <v>5</v>
      </c>
      <c r="C867" s="8" t="s">
        <v>112</v>
      </c>
      <c r="D867" s="9">
        <v>1210</v>
      </c>
      <c r="E867" s="8">
        <v>63.84530556</v>
      </c>
      <c r="F867" s="8">
        <v>22.560333329999999</v>
      </c>
      <c r="G867" s="8" t="s">
        <v>96</v>
      </c>
      <c r="H867" s="16">
        <v>49.03</v>
      </c>
      <c r="I867" s="8">
        <v>2.2599999999999998</v>
      </c>
      <c r="J867" s="8">
        <v>12.98</v>
      </c>
      <c r="K867" s="8">
        <v>14.55</v>
      </c>
      <c r="L867" s="8">
        <v>0.2417</v>
      </c>
      <c r="M867" s="8">
        <v>5.88</v>
      </c>
      <c r="N867" s="8">
        <v>11.04</v>
      </c>
      <c r="O867" s="8">
        <v>2.5299999999999998</v>
      </c>
      <c r="P867" s="8">
        <v>0.25309999999999999</v>
      </c>
      <c r="Q867" s="8">
        <v>0.24079999999999999</v>
      </c>
      <c r="R867" s="8">
        <v>0.1002</v>
      </c>
      <c r="S867" s="8">
        <v>1.7299999999999999E-2</v>
      </c>
      <c r="T867" s="8">
        <v>99.123099999999994</v>
      </c>
      <c r="U867" s="8">
        <v>44.457083333583263</v>
      </c>
      <c r="V867" s="9">
        <f t="shared" si="13"/>
        <v>400.80000000000007</v>
      </c>
    </row>
    <row r="868" spans="1:22" x14ac:dyDescent="0.2">
      <c r="A868" s="8" t="s">
        <v>999</v>
      </c>
      <c r="B868" s="8" t="s">
        <v>5</v>
      </c>
      <c r="C868" s="8" t="s">
        <v>112</v>
      </c>
      <c r="D868" s="9">
        <v>1210</v>
      </c>
      <c r="E868" s="8">
        <v>63.84530556</v>
      </c>
      <c r="F868" s="8">
        <v>22.560333329999999</v>
      </c>
      <c r="G868" s="8" t="s">
        <v>96</v>
      </c>
      <c r="H868" s="16">
        <v>49.17</v>
      </c>
      <c r="I868" s="8">
        <v>2.29</v>
      </c>
      <c r="J868" s="8">
        <v>12.83</v>
      </c>
      <c r="K868" s="8">
        <v>14.62</v>
      </c>
      <c r="L868" s="8">
        <v>0.2303</v>
      </c>
      <c r="M868" s="8">
        <v>5.84</v>
      </c>
      <c r="N868" s="8">
        <v>10.87</v>
      </c>
      <c r="O868" s="8">
        <v>2.54</v>
      </c>
      <c r="P868" s="8">
        <v>0.253</v>
      </c>
      <c r="Q868" s="8">
        <v>0.2077</v>
      </c>
      <c r="R868" s="8">
        <v>0.1099</v>
      </c>
      <c r="S868" s="8">
        <v>1.9E-2</v>
      </c>
      <c r="T868" s="8">
        <v>98.979900000000001</v>
      </c>
      <c r="U868" s="8">
        <v>44.170207566484414</v>
      </c>
      <c r="V868" s="9">
        <f t="shared" si="13"/>
        <v>439.59999999999997</v>
      </c>
    </row>
    <row r="869" spans="1:22" x14ac:dyDescent="0.2">
      <c r="A869" s="8" t="s">
        <v>1000</v>
      </c>
      <c r="B869" s="8" t="s">
        <v>5</v>
      </c>
      <c r="C869" s="8" t="s">
        <v>112</v>
      </c>
      <c r="D869" s="9">
        <v>1210</v>
      </c>
      <c r="E869" s="8">
        <v>63.84530556</v>
      </c>
      <c r="F869" s="8">
        <v>22.560333329999999</v>
      </c>
      <c r="G869" s="8" t="s">
        <v>96</v>
      </c>
      <c r="H869" s="16">
        <v>49.14</v>
      </c>
      <c r="I869" s="8">
        <v>2.3199999999999998</v>
      </c>
      <c r="J869" s="8">
        <v>12.99</v>
      </c>
      <c r="K869" s="8">
        <v>14.5</v>
      </c>
      <c r="L869" s="8">
        <v>0.2457</v>
      </c>
      <c r="M869" s="8">
        <v>5.92</v>
      </c>
      <c r="N869" s="8">
        <v>10.98</v>
      </c>
      <c r="O869" s="8">
        <v>2.4900000000000002</v>
      </c>
      <c r="P869" s="8">
        <v>0.25090000000000001</v>
      </c>
      <c r="Q869" s="8">
        <v>0.20960000000000001</v>
      </c>
      <c r="R869" s="8">
        <v>9.9400000000000002E-2</v>
      </c>
      <c r="S869" s="8">
        <v>1.23E-2</v>
      </c>
      <c r="T869" s="8">
        <v>99.157899999999998</v>
      </c>
      <c r="U869" s="8">
        <v>44.709634399797729</v>
      </c>
      <c r="V869" s="9">
        <f t="shared" si="13"/>
        <v>397.6</v>
      </c>
    </row>
    <row r="870" spans="1:22" x14ac:dyDescent="0.2">
      <c r="A870" s="8" t="s">
        <v>1001</v>
      </c>
      <c r="B870" s="8" t="s">
        <v>5</v>
      </c>
      <c r="C870" s="8" t="s">
        <v>112</v>
      </c>
      <c r="D870" s="9">
        <v>1210</v>
      </c>
      <c r="E870" s="8">
        <v>63.84530556</v>
      </c>
      <c r="F870" s="8">
        <v>22.560333329999999</v>
      </c>
      <c r="G870" s="8" t="s">
        <v>96</v>
      </c>
      <c r="H870" s="16">
        <v>48.9</v>
      </c>
      <c r="I870" s="8">
        <v>2.29</v>
      </c>
      <c r="J870" s="8">
        <v>13</v>
      </c>
      <c r="K870" s="8">
        <v>14.59</v>
      </c>
      <c r="L870" s="8">
        <v>0.24199999999999999</v>
      </c>
      <c r="M870" s="8">
        <v>5.77</v>
      </c>
      <c r="N870" s="8">
        <v>10.77</v>
      </c>
      <c r="O870" s="8">
        <v>2.4700000000000002</v>
      </c>
      <c r="P870" s="8">
        <v>0.2452</v>
      </c>
      <c r="Q870" s="8">
        <v>0.21099999999999999</v>
      </c>
      <c r="R870" s="8">
        <v>0.10100000000000001</v>
      </c>
      <c r="S870" s="8">
        <v>1.7899999999999999E-2</v>
      </c>
      <c r="T870" s="8">
        <v>98.607100000000003</v>
      </c>
      <c r="U870" s="8">
        <v>43.923638040886793</v>
      </c>
      <c r="V870" s="9">
        <f t="shared" si="13"/>
        <v>404.00000000000006</v>
      </c>
    </row>
    <row r="871" spans="1:22" x14ac:dyDescent="0.2">
      <c r="A871" s="8" t="s">
        <v>1002</v>
      </c>
      <c r="B871" s="8" t="s">
        <v>5</v>
      </c>
      <c r="C871" s="8" t="s">
        <v>112</v>
      </c>
      <c r="D871" s="9">
        <v>1210</v>
      </c>
      <c r="E871" s="8">
        <v>63.84530556</v>
      </c>
      <c r="F871" s="8">
        <v>22.560333329999999</v>
      </c>
      <c r="G871" s="8" t="s">
        <v>96</v>
      </c>
      <c r="H871" s="16">
        <v>48.83</v>
      </c>
      <c r="I871" s="8">
        <v>2.27</v>
      </c>
      <c r="J871" s="8">
        <v>12.92</v>
      </c>
      <c r="K871" s="8">
        <v>14.64</v>
      </c>
      <c r="L871" s="8">
        <v>0.23430000000000001</v>
      </c>
      <c r="M871" s="8">
        <v>5.64</v>
      </c>
      <c r="N871" s="8">
        <v>10.81</v>
      </c>
      <c r="O871" s="8">
        <v>2.4500000000000002</v>
      </c>
      <c r="P871" s="8">
        <v>0.25259999999999999</v>
      </c>
      <c r="Q871" s="8">
        <v>0.17860000000000001</v>
      </c>
      <c r="R871" s="8">
        <v>0.1002</v>
      </c>
      <c r="S871" s="8">
        <v>1.8100000000000002E-2</v>
      </c>
      <c r="T871" s="8">
        <v>98.343800000000002</v>
      </c>
      <c r="U871" s="8">
        <v>43.279149289401438</v>
      </c>
      <c r="V871" s="9">
        <f t="shared" si="13"/>
        <v>400.80000000000007</v>
      </c>
    </row>
    <row r="872" spans="1:22" x14ac:dyDescent="0.2">
      <c r="A872" s="8" t="s">
        <v>1003</v>
      </c>
      <c r="B872" s="8" t="s">
        <v>5</v>
      </c>
      <c r="C872" s="8" t="s">
        <v>113</v>
      </c>
      <c r="D872" s="9">
        <v>1210</v>
      </c>
      <c r="E872" s="8">
        <v>63.849694444444445</v>
      </c>
      <c r="F872" s="8">
        <v>22.550666666666668</v>
      </c>
      <c r="G872" s="8" t="s">
        <v>96</v>
      </c>
      <c r="H872" s="16">
        <v>49.96</v>
      </c>
      <c r="I872" s="8">
        <v>2.19</v>
      </c>
      <c r="J872" s="8">
        <v>13.25</v>
      </c>
      <c r="K872" s="8">
        <v>13.99</v>
      </c>
      <c r="L872" s="8">
        <v>0.23780000000000001</v>
      </c>
      <c r="M872" s="8">
        <v>5.98</v>
      </c>
      <c r="N872" s="8">
        <v>10.94</v>
      </c>
      <c r="O872" s="8">
        <v>2.34</v>
      </c>
      <c r="P872" s="8">
        <v>0.26219999999999999</v>
      </c>
      <c r="Q872" s="8">
        <v>0.28129999999999999</v>
      </c>
      <c r="R872" s="8">
        <v>0.1052</v>
      </c>
      <c r="S872" s="8">
        <v>1.6400000000000001E-2</v>
      </c>
      <c r="T872" s="8">
        <v>99.552899999999994</v>
      </c>
      <c r="U872" s="8">
        <v>45.846600969992544</v>
      </c>
      <c r="V872" s="9">
        <f t="shared" si="13"/>
        <v>420.80000000000007</v>
      </c>
    </row>
    <row r="873" spans="1:22" x14ac:dyDescent="0.2">
      <c r="A873" s="8" t="s">
        <v>1004</v>
      </c>
      <c r="B873" s="8" t="s">
        <v>5</v>
      </c>
      <c r="C873" s="8" t="s">
        <v>113</v>
      </c>
      <c r="D873" s="9">
        <v>1210</v>
      </c>
      <c r="E873" s="8">
        <v>63.849694444444445</v>
      </c>
      <c r="F873" s="8">
        <v>22.550666666666668</v>
      </c>
      <c r="G873" s="8" t="s">
        <v>96</v>
      </c>
      <c r="H873" s="16">
        <v>49.3</v>
      </c>
      <c r="I873" s="8">
        <v>2.2200000000000002</v>
      </c>
      <c r="J873" s="8">
        <v>12.93</v>
      </c>
      <c r="K873" s="8">
        <v>14.49</v>
      </c>
      <c r="L873" s="8">
        <v>0.24429999999999999</v>
      </c>
      <c r="M873" s="8">
        <v>5.82</v>
      </c>
      <c r="N873" s="8">
        <v>10.9</v>
      </c>
      <c r="O873" s="8">
        <v>2.52</v>
      </c>
      <c r="P873" s="8">
        <v>0.2626</v>
      </c>
      <c r="Q873" s="8">
        <v>0.23710000000000001</v>
      </c>
      <c r="R873" s="8">
        <v>9.64E-2</v>
      </c>
      <c r="S873" s="8">
        <v>1.46E-2</v>
      </c>
      <c r="T873" s="8">
        <v>99.034999999999997</v>
      </c>
      <c r="U873" s="8">
        <v>44.305910165635524</v>
      </c>
      <c r="V873" s="9">
        <f t="shared" si="13"/>
        <v>385.6</v>
      </c>
    </row>
    <row r="874" spans="1:22" x14ac:dyDescent="0.2">
      <c r="A874" s="8" t="s">
        <v>1005</v>
      </c>
      <c r="B874" s="8" t="s">
        <v>5</v>
      </c>
      <c r="C874" s="8" t="s">
        <v>113</v>
      </c>
      <c r="D874" s="9">
        <v>1210</v>
      </c>
      <c r="E874" s="8">
        <v>63.849694444444445</v>
      </c>
      <c r="F874" s="8">
        <v>22.550666666666668</v>
      </c>
      <c r="G874" s="8" t="s">
        <v>96</v>
      </c>
      <c r="H874" s="16">
        <v>49.57</v>
      </c>
      <c r="I874" s="8">
        <v>2.2200000000000002</v>
      </c>
      <c r="J874" s="8">
        <v>13.15</v>
      </c>
      <c r="K874" s="8">
        <v>14.59</v>
      </c>
      <c r="L874" s="8">
        <v>0.2341</v>
      </c>
      <c r="M874" s="8">
        <v>5.87</v>
      </c>
      <c r="N874" s="8">
        <v>10.94</v>
      </c>
      <c r="O874" s="8">
        <v>2.4300000000000002</v>
      </c>
      <c r="P874" s="8">
        <v>0.27629999999999999</v>
      </c>
      <c r="Q874" s="8">
        <v>0.21759999999999999</v>
      </c>
      <c r="R874" s="8">
        <v>8.5300000000000001E-2</v>
      </c>
      <c r="S874" s="8">
        <v>1.67E-2</v>
      </c>
      <c r="T874" s="8">
        <v>99.6</v>
      </c>
      <c r="U874" s="8">
        <v>44.347289601981572</v>
      </c>
      <c r="V874" s="9">
        <f t="shared" si="13"/>
        <v>341.20000000000005</v>
      </c>
    </row>
    <row r="875" spans="1:22" x14ac:dyDescent="0.2">
      <c r="A875" s="8" t="s">
        <v>1006</v>
      </c>
      <c r="B875" s="8" t="s">
        <v>5</v>
      </c>
      <c r="C875" s="8" t="s">
        <v>113</v>
      </c>
      <c r="D875" s="9">
        <v>1210</v>
      </c>
      <c r="E875" s="8">
        <v>63.849694444444445</v>
      </c>
      <c r="F875" s="8">
        <v>22.550666666666668</v>
      </c>
      <c r="G875" s="8" t="s">
        <v>96</v>
      </c>
      <c r="H875" s="16">
        <v>49.45</v>
      </c>
      <c r="I875" s="8">
        <v>2.23</v>
      </c>
      <c r="J875" s="8">
        <v>12.86</v>
      </c>
      <c r="K875" s="8">
        <v>14.57</v>
      </c>
      <c r="L875" s="8">
        <v>0.24690000000000001</v>
      </c>
      <c r="M875" s="8">
        <v>5.83</v>
      </c>
      <c r="N875" s="8">
        <v>10.92</v>
      </c>
      <c r="O875" s="8">
        <v>2.44</v>
      </c>
      <c r="P875" s="8">
        <v>0.2291</v>
      </c>
      <c r="Q875" s="8">
        <v>0.23799999999999999</v>
      </c>
      <c r="R875" s="8">
        <v>9.6100000000000005E-2</v>
      </c>
      <c r="S875" s="8">
        <v>1.9E-2</v>
      </c>
      <c r="T875" s="8">
        <v>99.129099999999994</v>
      </c>
      <c r="U875" s="8">
        <v>44.212430849996466</v>
      </c>
      <c r="V875" s="9">
        <f t="shared" si="13"/>
        <v>384.40000000000003</v>
      </c>
    </row>
    <row r="876" spans="1:22" x14ac:dyDescent="0.2">
      <c r="A876" s="8" t="s">
        <v>1007</v>
      </c>
      <c r="B876" s="8" t="s">
        <v>5</v>
      </c>
      <c r="C876" s="8" t="s">
        <v>113</v>
      </c>
      <c r="D876" s="9">
        <v>1210</v>
      </c>
      <c r="E876" s="8">
        <v>63.849694444444445</v>
      </c>
      <c r="F876" s="8">
        <v>22.550666666666668</v>
      </c>
      <c r="G876" s="8" t="s">
        <v>96</v>
      </c>
      <c r="H876" s="16">
        <v>49.28</v>
      </c>
      <c r="I876" s="8">
        <v>2.17</v>
      </c>
      <c r="J876" s="8">
        <v>12.86</v>
      </c>
      <c r="K876" s="8">
        <v>14.39</v>
      </c>
      <c r="L876" s="8">
        <v>0.26319999999999999</v>
      </c>
      <c r="M876" s="8">
        <v>5.77</v>
      </c>
      <c r="N876" s="8">
        <v>11</v>
      </c>
      <c r="O876" s="8">
        <v>2.34</v>
      </c>
      <c r="P876" s="8">
        <v>0.27479999999999999</v>
      </c>
      <c r="Q876" s="8">
        <v>0.28199999999999997</v>
      </c>
      <c r="R876" s="8">
        <v>8.7400000000000005E-2</v>
      </c>
      <c r="S876" s="8">
        <v>1.5699999999999999E-2</v>
      </c>
      <c r="T876" s="8">
        <v>98.733099999999993</v>
      </c>
      <c r="U876" s="8">
        <v>44.26389274566062</v>
      </c>
      <c r="V876" s="9">
        <f t="shared" si="13"/>
        <v>349.6</v>
      </c>
    </row>
    <row r="877" spans="1:22" x14ac:dyDescent="0.2">
      <c r="A877" s="8" t="s">
        <v>1008</v>
      </c>
      <c r="B877" s="8" t="s">
        <v>5</v>
      </c>
      <c r="C877" s="8" t="s">
        <v>113</v>
      </c>
      <c r="D877" s="9">
        <v>1210</v>
      </c>
      <c r="E877" s="8">
        <v>63.849694444444445</v>
      </c>
      <c r="F877" s="8">
        <v>22.550666666666668</v>
      </c>
      <c r="G877" s="8" t="s">
        <v>96</v>
      </c>
      <c r="H877" s="16">
        <v>48.66</v>
      </c>
      <c r="I877" s="8">
        <v>2.17</v>
      </c>
      <c r="J877" s="8">
        <v>13.17</v>
      </c>
      <c r="K877" s="8">
        <v>14.38</v>
      </c>
      <c r="L877" s="8">
        <v>0.2412</v>
      </c>
      <c r="M877" s="8">
        <v>5.92</v>
      </c>
      <c r="N877" s="8">
        <v>11.09</v>
      </c>
      <c r="O877" s="8">
        <v>2.4300000000000002</v>
      </c>
      <c r="P877" s="8">
        <v>0.25119999999999998</v>
      </c>
      <c r="Q877" s="8">
        <v>0.19109999999999999</v>
      </c>
      <c r="R877" s="8">
        <v>8.0699999999999994E-2</v>
      </c>
      <c r="S877" s="8">
        <v>1.7899999999999999E-2</v>
      </c>
      <c r="T877" s="8">
        <v>98.602099999999993</v>
      </c>
      <c r="U877" s="8">
        <v>44.915155118209498</v>
      </c>
      <c r="V877" s="9">
        <f t="shared" si="13"/>
        <v>322.79999999999995</v>
      </c>
    </row>
    <row r="878" spans="1:22" x14ac:dyDescent="0.2">
      <c r="A878" s="8" t="s">
        <v>1009</v>
      </c>
      <c r="B878" s="8" t="s">
        <v>5</v>
      </c>
      <c r="C878" s="8" t="s">
        <v>113</v>
      </c>
      <c r="D878" s="9">
        <v>1210</v>
      </c>
      <c r="E878" s="8">
        <v>63.849694444444445</v>
      </c>
      <c r="F878" s="8">
        <v>22.550666666666668</v>
      </c>
      <c r="G878" s="8" t="s">
        <v>96</v>
      </c>
      <c r="H878" s="16">
        <v>49.17</v>
      </c>
      <c r="I878" s="8">
        <v>2.31</v>
      </c>
      <c r="J878" s="8">
        <v>12.92</v>
      </c>
      <c r="K878" s="8">
        <v>14.64</v>
      </c>
      <c r="L878" s="8">
        <v>0.2167</v>
      </c>
      <c r="M878" s="8">
        <v>5.78</v>
      </c>
      <c r="N878" s="8">
        <v>10.96</v>
      </c>
      <c r="O878" s="8">
        <v>2.41</v>
      </c>
      <c r="P878" s="8">
        <v>0.25409999999999999</v>
      </c>
      <c r="Q878" s="8">
        <v>0.2051</v>
      </c>
      <c r="R878" s="8">
        <v>0.1057</v>
      </c>
      <c r="S878" s="8">
        <v>1.5900000000000001E-2</v>
      </c>
      <c r="T878" s="8">
        <v>98.987499999999997</v>
      </c>
      <c r="U878" s="8">
        <v>43.882027543105814</v>
      </c>
      <c r="V878" s="9">
        <f t="shared" si="13"/>
        <v>422.80000000000007</v>
      </c>
    </row>
    <row r="879" spans="1:22" x14ac:dyDescent="0.2">
      <c r="A879" s="8" t="s">
        <v>1010</v>
      </c>
      <c r="B879" s="8" t="s">
        <v>5</v>
      </c>
      <c r="C879" s="8" t="s">
        <v>113</v>
      </c>
      <c r="D879" s="9">
        <v>1210</v>
      </c>
      <c r="E879" s="8">
        <v>63.849694444444445</v>
      </c>
      <c r="F879" s="8">
        <v>22.550666666666668</v>
      </c>
      <c r="G879" s="8" t="s">
        <v>96</v>
      </c>
      <c r="H879" s="16">
        <v>49.44</v>
      </c>
      <c r="I879" s="8">
        <v>2.23</v>
      </c>
      <c r="J879" s="8">
        <v>12.88</v>
      </c>
      <c r="K879" s="8">
        <v>14.14</v>
      </c>
      <c r="L879" s="8">
        <v>0.23810000000000001</v>
      </c>
      <c r="M879" s="8">
        <v>5.79</v>
      </c>
      <c r="N879" s="8">
        <v>10.96</v>
      </c>
      <c r="O879" s="8">
        <v>2.5</v>
      </c>
      <c r="P879" s="8">
        <v>0.251</v>
      </c>
      <c r="Q879" s="8">
        <v>0.20780000000000001</v>
      </c>
      <c r="R879" s="8">
        <v>9.9000000000000005E-2</v>
      </c>
      <c r="S879" s="8">
        <v>1.3100000000000001E-2</v>
      </c>
      <c r="T879" s="8">
        <v>98.748999999999995</v>
      </c>
      <c r="U879" s="8">
        <v>44.782244460641735</v>
      </c>
      <c r="V879" s="9">
        <f t="shared" si="13"/>
        <v>396.00000000000006</v>
      </c>
    </row>
    <row r="880" spans="1:22" x14ac:dyDescent="0.2">
      <c r="A880" s="8" t="s">
        <v>1011</v>
      </c>
      <c r="B880" s="8" t="s">
        <v>5</v>
      </c>
      <c r="C880" s="8" t="s">
        <v>113</v>
      </c>
      <c r="D880" s="9">
        <v>1210</v>
      </c>
      <c r="E880" s="8">
        <v>63.849694444444445</v>
      </c>
      <c r="F880" s="8">
        <v>22.550666666666668</v>
      </c>
      <c r="G880" s="8" t="s">
        <v>96</v>
      </c>
      <c r="H880" s="16">
        <v>48.69</v>
      </c>
      <c r="I880" s="8">
        <v>2.2400000000000002</v>
      </c>
      <c r="J880" s="8">
        <v>13.17</v>
      </c>
      <c r="K880" s="8">
        <v>14.19</v>
      </c>
      <c r="L880" s="8">
        <v>0.28770000000000001</v>
      </c>
      <c r="M880" s="8">
        <v>5.99</v>
      </c>
      <c r="N880" s="8">
        <v>10.91</v>
      </c>
      <c r="O880" s="8">
        <v>2.46</v>
      </c>
      <c r="P880" s="8">
        <v>0.25890000000000002</v>
      </c>
      <c r="Q880" s="8">
        <v>0.2586</v>
      </c>
      <c r="R880" s="8">
        <v>0.1008</v>
      </c>
      <c r="S880" s="8">
        <v>1.23E-2</v>
      </c>
      <c r="T880" s="8">
        <v>98.568299999999994</v>
      </c>
      <c r="U880" s="8">
        <v>45.535830681939018</v>
      </c>
      <c r="V880" s="9">
        <f t="shared" si="13"/>
        <v>403.2</v>
      </c>
    </row>
    <row r="881" spans="1:22" x14ac:dyDescent="0.2">
      <c r="A881" s="8" t="s">
        <v>1012</v>
      </c>
      <c r="B881" s="8" t="s">
        <v>5</v>
      </c>
      <c r="C881" s="8" t="s">
        <v>113</v>
      </c>
      <c r="D881" s="9">
        <v>1210</v>
      </c>
      <c r="E881" s="8">
        <v>63.849694444444445</v>
      </c>
      <c r="F881" s="8">
        <v>22.550666666666668</v>
      </c>
      <c r="G881" s="8" t="s">
        <v>96</v>
      </c>
      <c r="H881" s="16">
        <v>49.47</v>
      </c>
      <c r="I881" s="8">
        <v>2.35</v>
      </c>
      <c r="J881" s="8">
        <v>12.84</v>
      </c>
      <c r="K881" s="8">
        <v>14.63</v>
      </c>
      <c r="L881" s="8">
        <v>0.22009999999999999</v>
      </c>
      <c r="M881" s="8">
        <v>5.84</v>
      </c>
      <c r="N881" s="8">
        <v>10.84</v>
      </c>
      <c r="O881" s="8">
        <v>2.4500000000000002</v>
      </c>
      <c r="P881" s="8">
        <v>0.26690000000000003</v>
      </c>
      <c r="Q881" s="8">
        <v>0.2324</v>
      </c>
      <c r="R881" s="8">
        <v>9.0200000000000002E-2</v>
      </c>
      <c r="S881" s="8">
        <v>1.77E-2</v>
      </c>
      <c r="T881" s="8">
        <v>99.247299999999996</v>
      </c>
      <c r="U881" s="8">
        <v>44.15334660768584</v>
      </c>
      <c r="V881" s="9">
        <f t="shared" si="13"/>
        <v>360.8</v>
      </c>
    </row>
    <row r="882" spans="1:22" x14ac:dyDescent="0.2">
      <c r="A882" s="8" t="s">
        <v>1013</v>
      </c>
      <c r="B882" s="8" t="s">
        <v>5</v>
      </c>
      <c r="C882" s="8" t="s">
        <v>114</v>
      </c>
      <c r="D882" s="9">
        <v>1210</v>
      </c>
      <c r="E882" s="8">
        <v>63.851777777777777</v>
      </c>
      <c r="F882" s="8">
        <v>22.542638888888892</v>
      </c>
      <c r="G882" s="8" t="s">
        <v>96</v>
      </c>
      <c r="H882" s="16">
        <v>49.31</v>
      </c>
      <c r="I882" s="8">
        <v>2.35</v>
      </c>
      <c r="J882" s="8">
        <v>12.94</v>
      </c>
      <c r="K882" s="8">
        <v>14.47</v>
      </c>
      <c r="L882" s="8">
        <v>0.26879999999999998</v>
      </c>
      <c r="M882" s="8">
        <v>5.66</v>
      </c>
      <c r="N882" s="8">
        <v>10.84</v>
      </c>
      <c r="O882" s="8">
        <v>2.4700000000000002</v>
      </c>
      <c r="P882" s="8">
        <v>0.28100000000000003</v>
      </c>
      <c r="Q882" s="8">
        <v>0.23050000000000001</v>
      </c>
      <c r="R882" s="8">
        <v>0.1008</v>
      </c>
      <c r="S882" s="8">
        <v>1.49E-2</v>
      </c>
      <c r="T882" s="8">
        <v>98.936000000000007</v>
      </c>
      <c r="U882" s="8">
        <v>43.653144738703467</v>
      </c>
      <c r="V882" s="9">
        <f t="shared" si="13"/>
        <v>403.2</v>
      </c>
    </row>
    <row r="883" spans="1:22" x14ac:dyDescent="0.2">
      <c r="A883" s="8" t="s">
        <v>1014</v>
      </c>
      <c r="B883" s="8" t="s">
        <v>5</v>
      </c>
      <c r="C883" s="8" t="s">
        <v>114</v>
      </c>
      <c r="D883" s="9">
        <v>1210</v>
      </c>
      <c r="E883" s="8">
        <v>63.851777777777777</v>
      </c>
      <c r="F883" s="8">
        <v>22.542638888888892</v>
      </c>
      <c r="G883" s="8" t="s">
        <v>96</v>
      </c>
      <c r="H883" s="16">
        <v>49.58</v>
      </c>
      <c r="I883" s="8">
        <v>2.2400000000000002</v>
      </c>
      <c r="J883" s="8">
        <v>12.99</v>
      </c>
      <c r="K883" s="8">
        <v>14.5</v>
      </c>
      <c r="L883" s="8">
        <v>0.25990000000000002</v>
      </c>
      <c r="M883" s="8">
        <v>5.85</v>
      </c>
      <c r="N883" s="8">
        <v>11.03</v>
      </c>
      <c r="O883" s="8">
        <v>2.34</v>
      </c>
      <c r="P883" s="8">
        <v>0.25779999999999997</v>
      </c>
      <c r="Q883" s="8">
        <v>0.24840000000000001</v>
      </c>
      <c r="R883" s="8">
        <v>0.1018</v>
      </c>
      <c r="S883" s="8">
        <v>1.9800000000000002E-2</v>
      </c>
      <c r="T883" s="8">
        <v>99.417699999999996</v>
      </c>
      <c r="U883" s="8">
        <v>44.415782197187291</v>
      </c>
      <c r="V883" s="9">
        <f t="shared" si="13"/>
        <v>407.20000000000005</v>
      </c>
    </row>
    <row r="884" spans="1:22" x14ac:dyDescent="0.2">
      <c r="A884" s="8" t="s">
        <v>1015</v>
      </c>
      <c r="B884" s="8" t="s">
        <v>5</v>
      </c>
      <c r="C884" s="8" t="s">
        <v>114</v>
      </c>
      <c r="D884" s="9">
        <v>1210</v>
      </c>
      <c r="E884" s="8">
        <v>63.851777777777777</v>
      </c>
      <c r="F884" s="8">
        <v>22.542638888888892</v>
      </c>
      <c r="G884" s="8" t="s">
        <v>96</v>
      </c>
      <c r="H884" s="16">
        <v>49.15</v>
      </c>
      <c r="I884" s="8">
        <v>2.33</v>
      </c>
      <c r="J884" s="8">
        <v>12.79</v>
      </c>
      <c r="K884" s="8">
        <v>14.66</v>
      </c>
      <c r="L884" s="8">
        <v>0.24429999999999999</v>
      </c>
      <c r="M884" s="8">
        <v>5.55</v>
      </c>
      <c r="N884" s="8">
        <v>10.88</v>
      </c>
      <c r="O884" s="8">
        <v>2.4500000000000002</v>
      </c>
      <c r="P884" s="8">
        <v>0.2873</v>
      </c>
      <c r="Q884" s="8">
        <v>0.2452</v>
      </c>
      <c r="R884" s="8">
        <v>0.1113</v>
      </c>
      <c r="S884" s="8">
        <v>1.67E-2</v>
      </c>
      <c r="T884" s="8">
        <v>98.714799999999997</v>
      </c>
      <c r="U884" s="8">
        <v>42.85126160155933</v>
      </c>
      <c r="V884" s="9">
        <f t="shared" si="13"/>
        <v>445.20000000000005</v>
      </c>
    </row>
    <row r="885" spans="1:22" x14ac:dyDescent="0.2">
      <c r="A885" s="8" t="s">
        <v>1016</v>
      </c>
      <c r="B885" s="8" t="s">
        <v>5</v>
      </c>
      <c r="C885" s="8" t="s">
        <v>114</v>
      </c>
      <c r="D885" s="9">
        <v>1210</v>
      </c>
      <c r="E885" s="8">
        <v>63.851777777777777</v>
      </c>
      <c r="F885" s="8">
        <v>22.542638888888892</v>
      </c>
      <c r="G885" s="8" t="s">
        <v>96</v>
      </c>
      <c r="H885" s="16">
        <v>49.53</v>
      </c>
      <c r="I885" s="8">
        <v>2.27</v>
      </c>
      <c r="J885" s="8">
        <v>12.98</v>
      </c>
      <c r="K885" s="8">
        <v>14.56</v>
      </c>
      <c r="L885" s="8">
        <v>0.24460000000000001</v>
      </c>
      <c r="M885" s="8">
        <v>5.87</v>
      </c>
      <c r="N885" s="8">
        <v>10.97</v>
      </c>
      <c r="O885" s="8">
        <v>2.4</v>
      </c>
      <c r="P885" s="8">
        <v>0.24879999999999999</v>
      </c>
      <c r="Q885" s="8">
        <v>0.28089999999999998</v>
      </c>
      <c r="R885" s="8">
        <v>9.5799999999999996E-2</v>
      </c>
      <c r="S885" s="8">
        <v>1.7399999999999999E-2</v>
      </c>
      <c r="T885" s="8">
        <v>99.467500000000001</v>
      </c>
      <c r="U885" s="8">
        <v>44.398095791851219</v>
      </c>
      <c r="V885" s="9">
        <f t="shared" si="13"/>
        <v>383.2</v>
      </c>
    </row>
    <row r="886" spans="1:22" x14ac:dyDescent="0.2">
      <c r="A886" s="8" t="s">
        <v>1017</v>
      </c>
      <c r="B886" s="8" t="s">
        <v>5</v>
      </c>
      <c r="C886" s="8" t="s">
        <v>114</v>
      </c>
      <c r="D886" s="9">
        <v>1210</v>
      </c>
      <c r="E886" s="8">
        <v>63.851777777777777</v>
      </c>
      <c r="F886" s="8">
        <v>22.542638888888892</v>
      </c>
      <c r="G886" s="8" t="s">
        <v>96</v>
      </c>
      <c r="H886" s="16">
        <v>49.29</v>
      </c>
      <c r="I886" s="8">
        <v>2.31</v>
      </c>
      <c r="J886" s="8">
        <v>12.94</v>
      </c>
      <c r="K886" s="8">
        <v>14.7</v>
      </c>
      <c r="L886" s="8">
        <v>0.2311</v>
      </c>
      <c r="M886" s="8">
        <v>5.66</v>
      </c>
      <c r="N886" s="8">
        <v>10.89</v>
      </c>
      <c r="O886" s="8">
        <v>2.39</v>
      </c>
      <c r="P886" s="8">
        <v>0.27100000000000002</v>
      </c>
      <c r="Q886" s="8">
        <v>0.24479999999999999</v>
      </c>
      <c r="R886" s="8">
        <v>2.7900000000000001E-2</v>
      </c>
      <c r="S886" s="8">
        <v>5.5999999999999999E-3</v>
      </c>
      <c r="T886" s="8">
        <v>98.960400000000007</v>
      </c>
      <c r="U886" s="8">
        <v>43.265644331136059</v>
      </c>
      <c r="V886" s="9">
        <f t="shared" si="13"/>
        <v>111.60000000000001</v>
      </c>
    </row>
    <row r="887" spans="1:22" x14ac:dyDescent="0.2">
      <c r="A887" s="8" t="s">
        <v>1018</v>
      </c>
      <c r="B887" s="8" t="s">
        <v>5</v>
      </c>
      <c r="C887" s="8" t="s">
        <v>114</v>
      </c>
      <c r="D887" s="9">
        <v>1210</v>
      </c>
      <c r="E887" s="8">
        <v>63.851777777777777</v>
      </c>
      <c r="F887" s="8">
        <v>22.542638888888892</v>
      </c>
      <c r="G887" s="8" t="s">
        <v>96</v>
      </c>
      <c r="H887" s="16">
        <v>49.72</v>
      </c>
      <c r="I887" s="8">
        <v>2.25</v>
      </c>
      <c r="J887" s="8">
        <v>13.02</v>
      </c>
      <c r="K887" s="8">
        <v>13.25</v>
      </c>
      <c r="L887" s="8">
        <v>0.21149999999999999</v>
      </c>
      <c r="M887" s="8">
        <v>5.8</v>
      </c>
      <c r="N887" s="8">
        <v>10.8</v>
      </c>
      <c r="O887" s="8">
        <v>2.31</v>
      </c>
      <c r="P887" s="8">
        <v>0.27139999999999997</v>
      </c>
      <c r="Q887" s="8">
        <v>0.21940000000000001</v>
      </c>
      <c r="R887" s="8">
        <v>8.3400000000000002E-2</v>
      </c>
      <c r="S887" s="8">
        <v>1.4800000000000001E-2</v>
      </c>
      <c r="T887" s="8">
        <v>97.950500000000005</v>
      </c>
      <c r="U887" s="8">
        <v>46.437618889843662</v>
      </c>
      <c r="V887" s="9">
        <f t="shared" si="13"/>
        <v>333.6</v>
      </c>
    </row>
    <row r="888" spans="1:22" x14ac:dyDescent="0.2">
      <c r="A888" s="8" t="s">
        <v>1019</v>
      </c>
      <c r="B888" s="8" t="s">
        <v>5</v>
      </c>
      <c r="C888" s="8" t="s">
        <v>114</v>
      </c>
      <c r="D888" s="9">
        <v>1210</v>
      </c>
      <c r="E888" s="8">
        <v>63.851777777777777</v>
      </c>
      <c r="F888" s="8">
        <v>22.542638888888892</v>
      </c>
      <c r="G888" s="8" t="s">
        <v>96</v>
      </c>
      <c r="H888" s="16">
        <v>49.6</v>
      </c>
      <c r="I888" s="8">
        <v>2.23</v>
      </c>
      <c r="J888" s="8">
        <v>12.83</v>
      </c>
      <c r="K888" s="8">
        <v>14.41</v>
      </c>
      <c r="L888" s="8">
        <v>0.23169999999999999</v>
      </c>
      <c r="M888" s="8">
        <v>5.69</v>
      </c>
      <c r="N888" s="8">
        <v>11.17</v>
      </c>
      <c r="O888" s="8">
        <v>2.48</v>
      </c>
      <c r="P888" s="8">
        <v>0.25650000000000001</v>
      </c>
      <c r="Q888" s="8">
        <v>0.2392</v>
      </c>
      <c r="R888" s="8">
        <v>0.10349999999999999</v>
      </c>
      <c r="S888" s="8">
        <v>1.4800000000000001E-2</v>
      </c>
      <c r="T888" s="8">
        <v>99.255700000000004</v>
      </c>
      <c r="U888" s="8">
        <v>43.885516148486793</v>
      </c>
      <c r="V888" s="9">
        <f t="shared" si="13"/>
        <v>414</v>
      </c>
    </row>
    <row r="889" spans="1:22" x14ac:dyDescent="0.2">
      <c r="A889" s="8" t="s">
        <v>1020</v>
      </c>
      <c r="B889" s="8" t="s">
        <v>5</v>
      </c>
      <c r="C889" s="8" t="s">
        <v>114</v>
      </c>
      <c r="D889" s="9">
        <v>1210</v>
      </c>
      <c r="E889" s="8">
        <v>63.851777777777777</v>
      </c>
      <c r="F889" s="8">
        <v>22.542638888888892</v>
      </c>
      <c r="G889" s="8" t="s">
        <v>96</v>
      </c>
      <c r="H889" s="16">
        <v>49.4</v>
      </c>
      <c r="I889" s="8">
        <v>2.21</v>
      </c>
      <c r="J889" s="8">
        <v>12.96</v>
      </c>
      <c r="K889" s="8">
        <v>14.49</v>
      </c>
      <c r="L889" s="8">
        <v>0.24160000000000001</v>
      </c>
      <c r="M889" s="8">
        <v>5.85</v>
      </c>
      <c r="N889" s="8">
        <v>11.01</v>
      </c>
      <c r="O889" s="8">
        <v>2.5</v>
      </c>
      <c r="P889" s="8">
        <v>0.25890000000000002</v>
      </c>
      <c r="Q889" s="8">
        <v>0.25779999999999997</v>
      </c>
      <c r="R889" s="8">
        <v>9.5299999999999996E-2</v>
      </c>
      <c r="S889" s="8">
        <v>1.77E-2</v>
      </c>
      <c r="T889" s="8">
        <v>99.291300000000007</v>
      </c>
      <c r="U889" s="8">
        <v>44.432815047319579</v>
      </c>
      <c r="V889" s="9">
        <f t="shared" si="13"/>
        <v>381.2</v>
      </c>
    </row>
    <row r="890" spans="1:22" x14ac:dyDescent="0.2">
      <c r="A890" s="8" t="s">
        <v>1021</v>
      </c>
      <c r="B890" s="8" t="s">
        <v>5</v>
      </c>
      <c r="C890" s="8" t="s">
        <v>114</v>
      </c>
      <c r="D890" s="9">
        <v>1210</v>
      </c>
      <c r="E890" s="8">
        <v>63.851777777777777</v>
      </c>
      <c r="F890" s="8">
        <v>22.542638888888892</v>
      </c>
      <c r="G890" s="8" t="s">
        <v>96</v>
      </c>
      <c r="H890" s="16">
        <v>49.55</v>
      </c>
      <c r="I890" s="8">
        <v>2.35</v>
      </c>
      <c r="J890" s="8">
        <v>12.72</v>
      </c>
      <c r="K890" s="8">
        <v>14.75</v>
      </c>
      <c r="L890" s="8">
        <v>0.2268</v>
      </c>
      <c r="M890" s="8">
        <v>5.73</v>
      </c>
      <c r="N890" s="8">
        <v>11.02</v>
      </c>
      <c r="O890" s="8">
        <v>2.41</v>
      </c>
      <c r="P890" s="8">
        <v>0.24759999999999999</v>
      </c>
      <c r="Q890" s="8">
        <v>0.25109999999999999</v>
      </c>
      <c r="R890" s="8">
        <v>8.2000000000000003E-2</v>
      </c>
      <c r="S890" s="8">
        <v>1.8499999999999999E-2</v>
      </c>
      <c r="T890" s="8">
        <v>99.355999999999995</v>
      </c>
      <c r="U890" s="8">
        <v>43.484140531152391</v>
      </c>
      <c r="V890" s="9">
        <f t="shared" si="13"/>
        <v>328</v>
      </c>
    </row>
    <row r="891" spans="1:22" x14ac:dyDescent="0.2">
      <c r="A891" s="8" t="s">
        <v>1022</v>
      </c>
      <c r="B891" s="8" t="s">
        <v>5</v>
      </c>
      <c r="C891" s="8" t="s">
        <v>114</v>
      </c>
      <c r="D891" s="9">
        <v>1210</v>
      </c>
      <c r="E891" s="8">
        <v>63.851777777777777</v>
      </c>
      <c r="F891" s="8">
        <v>22.542638888888892</v>
      </c>
      <c r="G891" s="8" t="s">
        <v>96</v>
      </c>
      <c r="H891" s="16">
        <v>49.29</v>
      </c>
      <c r="I891" s="8">
        <v>2.3199999999999998</v>
      </c>
      <c r="J891" s="8">
        <v>12.76</v>
      </c>
      <c r="K891" s="8">
        <v>14.72</v>
      </c>
      <c r="L891" s="8">
        <v>0.25540000000000002</v>
      </c>
      <c r="M891" s="8">
        <v>5.72</v>
      </c>
      <c r="N891" s="8">
        <v>10.83</v>
      </c>
      <c r="O891" s="8">
        <v>2.44</v>
      </c>
      <c r="P891" s="8">
        <v>0.25530000000000003</v>
      </c>
      <c r="Q891" s="8">
        <v>0.25729999999999997</v>
      </c>
      <c r="R891" s="8">
        <v>0.1036</v>
      </c>
      <c r="S891" s="8">
        <v>1.2500000000000001E-2</v>
      </c>
      <c r="T891" s="8">
        <v>98.964100000000002</v>
      </c>
      <c r="U891" s="8">
        <v>43.491248966103022</v>
      </c>
      <c r="V891" s="9">
        <f t="shared" si="13"/>
        <v>414.40000000000003</v>
      </c>
    </row>
    <row r="892" spans="1:22" x14ac:dyDescent="0.2">
      <c r="A892" s="8" t="s">
        <v>1023</v>
      </c>
      <c r="B892" s="8" t="s">
        <v>5</v>
      </c>
      <c r="C892" s="8" t="s">
        <v>115</v>
      </c>
      <c r="D892" s="9">
        <v>1210</v>
      </c>
      <c r="E892" s="8">
        <v>63.853027779999998</v>
      </c>
      <c r="F892" s="8">
        <v>22.539000000000001</v>
      </c>
      <c r="G892" s="8" t="s">
        <v>96</v>
      </c>
      <c r="H892" s="16">
        <v>48.61</v>
      </c>
      <c r="I892" s="8">
        <v>2.08</v>
      </c>
      <c r="J892" s="8">
        <v>13.41</v>
      </c>
      <c r="K892" s="8">
        <v>13.97</v>
      </c>
      <c r="L892" s="8">
        <v>0.2341</v>
      </c>
      <c r="M892" s="8">
        <v>6.23</v>
      </c>
      <c r="N892" s="8">
        <v>10.97</v>
      </c>
      <c r="O892" s="8">
        <v>2.5</v>
      </c>
      <c r="P892" s="8">
        <v>0.2281</v>
      </c>
      <c r="Q892" s="8">
        <v>0.1759</v>
      </c>
      <c r="R892" s="8">
        <v>9.98E-2</v>
      </c>
      <c r="S892" s="8">
        <v>1.4E-2</v>
      </c>
      <c r="T892" s="8">
        <v>98.521900000000002</v>
      </c>
      <c r="U892" s="8">
        <v>46.900646336023307</v>
      </c>
      <c r="V892" s="9">
        <f t="shared" si="13"/>
        <v>399.20000000000005</v>
      </c>
    </row>
    <row r="893" spans="1:22" x14ac:dyDescent="0.2">
      <c r="A893" s="8" t="s">
        <v>1024</v>
      </c>
      <c r="B893" s="8" t="s">
        <v>5</v>
      </c>
      <c r="C893" s="8" t="s">
        <v>115</v>
      </c>
      <c r="D893" s="9">
        <v>1210</v>
      </c>
      <c r="E893" s="8">
        <v>63.853027779999998</v>
      </c>
      <c r="F893" s="8">
        <v>22.539000000000001</v>
      </c>
      <c r="G893" s="8" t="s">
        <v>96</v>
      </c>
      <c r="H893" s="16">
        <v>48.71</v>
      </c>
      <c r="I893" s="8">
        <v>2.14</v>
      </c>
      <c r="J893" s="8">
        <v>13.43</v>
      </c>
      <c r="K893" s="8">
        <v>14</v>
      </c>
      <c r="L893" s="8">
        <v>0.22700000000000001</v>
      </c>
      <c r="M893" s="8">
        <v>6.12</v>
      </c>
      <c r="N893" s="8">
        <v>10.94</v>
      </c>
      <c r="O893" s="8">
        <v>2.46</v>
      </c>
      <c r="P893" s="8">
        <v>0.2379</v>
      </c>
      <c r="Q893" s="8">
        <v>0.26540000000000002</v>
      </c>
      <c r="R893" s="8">
        <v>9.6199999999999994E-2</v>
      </c>
      <c r="S893" s="8">
        <v>1.8100000000000002E-2</v>
      </c>
      <c r="T893" s="8">
        <v>98.644599999999997</v>
      </c>
      <c r="U893" s="8">
        <v>46.403902600933556</v>
      </c>
      <c r="V893" s="9">
        <f t="shared" si="13"/>
        <v>384.8</v>
      </c>
    </row>
    <row r="894" spans="1:22" x14ac:dyDescent="0.2">
      <c r="A894" s="8" t="s">
        <v>1025</v>
      </c>
      <c r="B894" s="8" t="s">
        <v>5</v>
      </c>
      <c r="C894" s="8" t="s">
        <v>115</v>
      </c>
      <c r="D894" s="9">
        <v>1210</v>
      </c>
      <c r="E894" s="8">
        <v>63.853027779999998</v>
      </c>
      <c r="F894" s="8">
        <v>22.539000000000001</v>
      </c>
      <c r="G894" s="8" t="s">
        <v>96</v>
      </c>
      <c r="H894" s="16">
        <v>48.94</v>
      </c>
      <c r="I894" s="8">
        <v>2.08</v>
      </c>
      <c r="J894" s="8">
        <v>13.43</v>
      </c>
      <c r="K894" s="8">
        <v>13.98</v>
      </c>
      <c r="L894" s="8">
        <v>0.2235</v>
      </c>
      <c r="M894" s="8">
        <v>6.23</v>
      </c>
      <c r="N894" s="8">
        <v>11.07</v>
      </c>
      <c r="O894" s="8">
        <v>2.44</v>
      </c>
      <c r="P894" s="8">
        <v>0.25130000000000002</v>
      </c>
      <c r="Q894" s="8">
        <v>0.1888</v>
      </c>
      <c r="R894" s="8">
        <v>8.7900000000000006E-2</v>
      </c>
      <c r="S894" s="8">
        <v>1.5800000000000002E-2</v>
      </c>
      <c r="T894" s="8">
        <v>98.937299999999993</v>
      </c>
      <c r="U894" s="8">
        <v>46.882826380556253</v>
      </c>
      <c r="V894" s="9">
        <f t="shared" si="13"/>
        <v>351.6</v>
      </c>
    </row>
    <row r="895" spans="1:22" x14ac:dyDescent="0.2">
      <c r="A895" s="8" t="s">
        <v>1026</v>
      </c>
      <c r="B895" s="8" t="s">
        <v>5</v>
      </c>
      <c r="C895" s="8" t="s">
        <v>115</v>
      </c>
      <c r="D895" s="9">
        <v>1210</v>
      </c>
      <c r="E895" s="8">
        <v>63.853027779999998</v>
      </c>
      <c r="F895" s="8">
        <v>22.539000000000001</v>
      </c>
      <c r="G895" s="8" t="s">
        <v>96</v>
      </c>
      <c r="H895" s="16">
        <v>48.77</v>
      </c>
      <c r="I895" s="8">
        <v>2.0499999999999998</v>
      </c>
      <c r="J895" s="8">
        <v>13.44</v>
      </c>
      <c r="K895" s="8">
        <v>14.08</v>
      </c>
      <c r="L895" s="8">
        <v>0.2596</v>
      </c>
      <c r="M895" s="8">
        <v>6.09</v>
      </c>
      <c r="N895" s="8">
        <v>10.85</v>
      </c>
      <c r="O895" s="8">
        <v>2.5</v>
      </c>
      <c r="P895" s="8">
        <v>0.25509999999999999</v>
      </c>
      <c r="Q895" s="8">
        <v>0.15329999999999999</v>
      </c>
      <c r="R895" s="8">
        <v>9.7100000000000006E-2</v>
      </c>
      <c r="S895" s="8">
        <v>1.78E-2</v>
      </c>
      <c r="T895" s="8">
        <v>98.562899999999999</v>
      </c>
      <c r="U895" s="8">
        <v>46.14007719934942</v>
      </c>
      <c r="V895" s="9">
        <f t="shared" si="13"/>
        <v>388.40000000000009</v>
      </c>
    </row>
    <row r="896" spans="1:22" x14ac:dyDescent="0.2">
      <c r="A896" s="8" t="s">
        <v>1027</v>
      </c>
      <c r="B896" s="8" t="s">
        <v>5</v>
      </c>
      <c r="C896" s="8" t="s">
        <v>115</v>
      </c>
      <c r="D896" s="9">
        <v>1210</v>
      </c>
      <c r="E896" s="8">
        <v>63.853027779999998</v>
      </c>
      <c r="F896" s="8">
        <v>22.539000000000001</v>
      </c>
      <c r="G896" s="8" t="s">
        <v>96</v>
      </c>
      <c r="H896" s="16">
        <v>48.97</v>
      </c>
      <c r="I896" s="8">
        <v>2.0699999999999998</v>
      </c>
      <c r="J896" s="8">
        <v>13.54</v>
      </c>
      <c r="K896" s="8">
        <v>13.94</v>
      </c>
      <c r="L896" s="8">
        <v>0.224</v>
      </c>
      <c r="M896" s="8">
        <v>6.1</v>
      </c>
      <c r="N896" s="8">
        <v>10.91</v>
      </c>
      <c r="O896" s="8">
        <v>2.41</v>
      </c>
      <c r="P896" s="8">
        <v>0.23910000000000001</v>
      </c>
      <c r="Q896" s="8">
        <v>0.19420000000000001</v>
      </c>
      <c r="R896" s="8">
        <v>9.0899999999999995E-2</v>
      </c>
      <c r="S896" s="8">
        <v>1.89E-2</v>
      </c>
      <c r="T896" s="8">
        <v>98.707099999999997</v>
      </c>
      <c r="U896" s="8">
        <v>46.429311393310243</v>
      </c>
      <c r="V896" s="9">
        <f t="shared" si="13"/>
        <v>363.59999999999997</v>
      </c>
    </row>
    <row r="897" spans="1:22" x14ac:dyDescent="0.2">
      <c r="A897" s="8" t="s">
        <v>1028</v>
      </c>
      <c r="B897" s="8" t="s">
        <v>5</v>
      </c>
      <c r="C897" s="8" t="s">
        <v>115</v>
      </c>
      <c r="D897" s="9">
        <v>1210</v>
      </c>
      <c r="E897" s="8">
        <v>63.853027779999998</v>
      </c>
      <c r="F897" s="8">
        <v>22.539000000000001</v>
      </c>
      <c r="G897" s="8" t="s">
        <v>96</v>
      </c>
      <c r="H897" s="16">
        <v>48.99</v>
      </c>
      <c r="I897" s="8">
        <v>2.0499999999999998</v>
      </c>
      <c r="J897" s="8">
        <v>13.37</v>
      </c>
      <c r="K897" s="8">
        <v>13.88</v>
      </c>
      <c r="L897" s="8">
        <v>0.2364</v>
      </c>
      <c r="M897" s="8">
        <v>6.03</v>
      </c>
      <c r="N897" s="8">
        <v>11.02</v>
      </c>
      <c r="O897" s="8">
        <v>2.57</v>
      </c>
      <c r="P897" s="8">
        <v>0.2445</v>
      </c>
      <c r="Q897" s="8">
        <v>0.1976</v>
      </c>
      <c r="R897" s="8">
        <v>8.8800000000000004E-2</v>
      </c>
      <c r="S897" s="8">
        <v>1.77E-2</v>
      </c>
      <c r="T897" s="8">
        <v>98.694999999999993</v>
      </c>
      <c r="U897" s="8">
        <v>46.249572408281495</v>
      </c>
      <c r="V897" s="9">
        <f t="shared" si="13"/>
        <v>355.20000000000005</v>
      </c>
    </row>
    <row r="898" spans="1:22" x14ac:dyDescent="0.2">
      <c r="A898" s="8" t="s">
        <v>1029</v>
      </c>
      <c r="B898" s="8" t="s">
        <v>5</v>
      </c>
      <c r="C898" s="8" t="s">
        <v>115</v>
      </c>
      <c r="D898" s="9">
        <v>1210</v>
      </c>
      <c r="E898" s="8">
        <v>63.853027779999998</v>
      </c>
      <c r="F898" s="8">
        <v>22.539000000000001</v>
      </c>
      <c r="G898" s="8" t="s">
        <v>96</v>
      </c>
      <c r="H898" s="16">
        <v>48.72</v>
      </c>
      <c r="I898" s="8">
        <v>2.1</v>
      </c>
      <c r="J898" s="8">
        <v>13.41</v>
      </c>
      <c r="K898" s="8">
        <v>13.93</v>
      </c>
      <c r="L898" s="8">
        <v>0.2253</v>
      </c>
      <c r="M898" s="8">
        <v>6.08</v>
      </c>
      <c r="N898" s="8">
        <v>10.97</v>
      </c>
      <c r="O898" s="8">
        <v>2.56</v>
      </c>
      <c r="P898" s="8">
        <v>0.21909999999999999</v>
      </c>
      <c r="Q898" s="8">
        <v>0.1946</v>
      </c>
      <c r="R898" s="8">
        <v>0.107</v>
      </c>
      <c r="S898" s="8">
        <v>1.55E-2</v>
      </c>
      <c r="T898" s="8">
        <v>98.531499999999994</v>
      </c>
      <c r="U898" s="8">
        <v>46.365483054732714</v>
      </c>
      <c r="V898" s="9">
        <f t="shared" si="13"/>
        <v>428.00000000000006</v>
      </c>
    </row>
    <row r="899" spans="1:22" x14ac:dyDescent="0.2">
      <c r="A899" s="8" t="s">
        <v>1030</v>
      </c>
      <c r="B899" s="8" t="s">
        <v>5</v>
      </c>
      <c r="C899" s="8" t="s">
        <v>115</v>
      </c>
      <c r="D899" s="9">
        <v>1210</v>
      </c>
      <c r="E899" s="8">
        <v>63.853027779999998</v>
      </c>
      <c r="F899" s="8">
        <v>22.539000000000001</v>
      </c>
      <c r="G899" s="8" t="s">
        <v>96</v>
      </c>
      <c r="H899" s="16">
        <v>49.2</v>
      </c>
      <c r="I899" s="8">
        <v>2.06</v>
      </c>
      <c r="J899" s="8">
        <v>13.39</v>
      </c>
      <c r="K899" s="8">
        <v>14.01</v>
      </c>
      <c r="L899" s="8">
        <v>0.25269999999999998</v>
      </c>
      <c r="M899" s="8">
        <v>6.11</v>
      </c>
      <c r="N899" s="8">
        <v>10.91</v>
      </c>
      <c r="O899" s="8">
        <v>2.42</v>
      </c>
      <c r="P899" s="8">
        <v>0.2266</v>
      </c>
      <c r="Q899" s="8">
        <v>0.25280000000000002</v>
      </c>
      <c r="R899" s="8">
        <v>7.8600000000000003E-2</v>
      </c>
      <c r="S899" s="8">
        <v>1.47E-2</v>
      </c>
      <c r="T899" s="8">
        <v>98.925399999999996</v>
      </c>
      <c r="U899" s="8">
        <v>46.345477528499856</v>
      </c>
      <c r="V899" s="9">
        <f t="shared" si="13"/>
        <v>314.40000000000003</v>
      </c>
    </row>
    <row r="900" spans="1:22" x14ac:dyDescent="0.2">
      <c r="A900" t="s">
        <v>1614</v>
      </c>
      <c r="B900" t="s">
        <v>1669</v>
      </c>
      <c r="C900" s="8" t="s">
        <v>1664</v>
      </c>
      <c r="D900" s="9">
        <v>2023</v>
      </c>
      <c r="E900" s="36">
        <v>63.892899999999997</v>
      </c>
      <c r="F900" s="36">
        <v>22.321560000000002</v>
      </c>
      <c r="G900" s="8" t="s">
        <v>96</v>
      </c>
      <c r="H900" s="16">
        <v>48.55</v>
      </c>
      <c r="I900" s="8">
        <v>1.93</v>
      </c>
      <c r="J900" s="8">
        <v>14.38</v>
      </c>
      <c r="K900" s="8">
        <v>12.46</v>
      </c>
      <c r="L900" s="8">
        <v>0.17560000000000001</v>
      </c>
      <c r="M900" s="8">
        <v>6.79</v>
      </c>
      <c r="N900" s="8">
        <v>11.43</v>
      </c>
      <c r="O900" s="8">
        <v>2.31</v>
      </c>
      <c r="P900" s="8">
        <v>0.44869999999999999</v>
      </c>
      <c r="Q900" s="8">
        <v>0.18629999999999999</v>
      </c>
      <c r="R900" s="8">
        <v>5.2499999999999998E-2</v>
      </c>
      <c r="S900" s="8">
        <v>1.72E-2</v>
      </c>
      <c r="T900" s="8">
        <v>98.7303</v>
      </c>
      <c r="U900" s="8">
        <v>51.90732326920719</v>
      </c>
      <c r="V900" s="9">
        <f t="shared" si="13"/>
        <v>210</v>
      </c>
    </row>
    <row r="901" spans="1:22" x14ac:dyDescent="0.2">
      <c r="A901" t="s">
        <v>1615</v>
      </c>
      <c r="B901" t="s">
        <v>1669</v>
      </c>
      <c r="C901" s="8" t="s">
        <v>1664</v>
      </c>
      <c r="D901" s="9">
        <v>2023</v>
      </c>
      <c r="E901" s="36">
        <v>63.892899999999997</v>
      </c>
      <c r="F901" s="36">
        <v>22.321560000000002</v>
      </c>
      <c r="G901" s="8" t="s">
        <v>96</v>
      </c>
      <c r="H901" s="16">
        <v>48.63</v>
      </c>
      <c r="I901" s="8">
        <v>1.91</v>
      </c>
      <c r="J901" s="8">
        <v>14.68</v>
      </c>
      <c r="K901" s="8">
        <v>12.43</v>
      </c>
      <c r="L901" s="8">
        <v>0.2175</v>
      </c>
      <c r="M901" s="8">
        <v>6.71</v>
      </c>
      <c r="N901" s="8">
        <v>11.45</v>
      </c>
      <c r="O901" s="8">
        <v>2.41</v>
      </c>
      <c r="P901" s="8">
        <v>0.46400000000000002</v>
      </c>
      <c r="Q901" s="8">
        <v>0.25490000000000002</v>
      </c>
      <c r="R901" s="8">
        <v>5.3699999999999998E-2</v>
      </c>
      <c r="S901" s="8">
        <v>1.89E-2</v>
      </c>
      <c r="T901" s="8">
        <v>99.228999999999999</v>
      </c>
      <c r="U901" s="8">
        <v>51.671591467865447</v>
      </c>
      <c r="V901" s="9">
        <f t="shared" si="13"/>
        <v>214.79999999999998</v>
      </c>
    </row>
    <row r="902" spans="1:22" x14ac:dyDescent="0.2">
      <c r="A902" t="s">
        <v>1616</v>
      </c>
      <c r="B902" t="s">
        <v>1669</v>
      </c>
      <c r="C902" s="8" t="s">
        <v>1664</v>
      </c>
      <c r="D902" s="9">
        <v>2023</v>
      </c>
      <c r="E902" s="36">
        <v>63.892899999999997</v>
      </c>
      <c r="F902" s="36">
        <v>22.321560000000002</v>
      </c>
      <c r="G902" s="8" t="s">
        <v>96</v>
      </c>
      <c r="H902" s="16">
        <v>48.59</v>
      </c>
      <c r="I902" s="8">
        <v>1.98</v>
      </c>
      <c r="J902" s="8">
        <v>14.59</v>
      </c>
      <c r="K902" s="8">
        <v>12.43</v>
      </c>
      <c r="L902" s="8">
        <v>0.2495</v>
      </c>
      <c r="M902" s="8">
        <v>6.78</v>
      </c>
      <c r="N902" s="8">
        <v>11.34</v>
      </c>
      <c r="O902" s="8">
        <v>2.39</v>
      </c>
      <c r="P902" s="8">
        <v>0.49490000000000001</v>
      </c>
      <c r="Q902" s="8">
        <v>0.2198</v>
      </c>
      <c r="R902" s="8">
        <v>5.8400000000000001E-2</v>
      </c>
      <c r="S902" s="8">
        <v>2.5000000000000001E-2</v>
      </c>
      <c r="T902" s="8">
        <v>99.147599999999997</v>
      </c>
      <c r="U902" s="8">
        <v>51.930707976614677</v>
      </c>
      <c r="V902" s="9">
        <f t="shared" si="13"/>
        <v>233.60000000000002</v>
      </c>
    </row>
    <row r="903" spans="1:22" x14ac:dyDescent="0.2">
      <c r="A903" t="s">
        <v>1617</v>
      </c>
      <c r="B903" t="s">
        <v>1669</v>
      </c>
      <c r="C903" s="8" t="s">
        <v>1664</v>
      </c>
      <c r="D903" s="9">
        <v>2023</v>
      </c>
      <c r="E903" s="36">
        <v>63.892899999999997</v>
      </c>
      <c r="F903" s="36">
        <v>22.321560000000002</v>
      </c>
      <c r="G903" s="8" t="s">
        <v>96</v>
      </c>
      <c r="H903" s="16">
        <v>48.52</v>
      </c>
      <c r="I903" s="8">
        <v>1.96</v>
      </c>
      <c r="J903" s="8">
        <v>14.61</v>
      </c>
      <c r="K903" s="8">
        <v>12.39</v>
      </c>
      <c r="L903" s="8">
        <v>0.1855</v>
      </c>
      <c r="M903" s="8">
        <v>6.76</v>
      </c>
      <c r="N903" s="8">
        <v>11.36</v>
      </c>
      <c r="O903" s="8">
        <v>2.46</v>
      </c>
      <c r="P903" s="8">
        <v>0.441</v>
      </c>
      <c r="Q903" s="8">
        <v>0.23139999999999999</v>
      </c>
      <c r="R903" s="8">
        <v>5.3900000000000003E-2</v>
      </c>
      <c r="S903" s="8">
        <v>2.5100000000000001E-2</v>
      </c>
      <c r="T903" s="8">
        <v>98.996899999999997</v>
      </c>
      <c r="U903" s="8">
        <v>51.937422864044997</v>
      </c>
      <c r="V903" s="9">
        <f t="shared" si="13"/>
        <v>215.60000000000002</v>
      </c>
    </row>
    <row r="904" spans="1:22" x14ac:dyDescent="0.2">
      <c r="A904" t="s">
        <v>1618</v>
      </c>
      <c r="B904" t="s">
        <v>1669</v>
      </c>
      <c r="C904" s="8" t="s">
        <v>1664</v>
      </c>
      <c r="D904" s="9">
        <v>2023</v>
      </c>
      <c r="E904" s="36">
        <v>63.892899999999997</v>
      </c>
      <c r="F904" s="36">
        <v>22.321560000000002</v>
      </c>
      <c r="G904" s="8" t="s">
        <v>96</v>
      </c>
      <c r="H904" s="16">
        <v>48.65</v>
      </c>
      <c r="I904" s="8">
        <v>1.94</v>
      </c>
      <c r="J904" s="8">
        <v>14.51</v>
      </c>
      <c r="K904" s="8">
        <v>12.52</v>
      </c>
      <c r="L904" s="8">
        <v>0.2276</v>
      </c>
      <c r="M904" s="8">
        <v>6.85</v>
      </c>
      <c r="N904" s="8">
        <v>11.44</v>
      </c>
      <c r="O904" s="8">
        <v>2.48</v>
      </c>
      <c r="P904" s="8">
        <v>0.43209999999999998</v>
      </c>
      <c r="Q904" s="8">
        <v>0.2041</v>
      </c>
      <c r="R904" s="8">
        <v>6.6100000000000006E-2</v>
      </c>
      <c r="S904" s="8">
        <v>2.7E-2</v>
      </c>
      <c r="T904" s="8">
        <v>99.346900000000005</v>
      </c>
      <c r="U904" s="8">
        <v>52.007016710378295</v>
      </c>
      <c r="V904" s="9">
        <f t="shared" si="13"/>
        <v>264.40000000000003</v>
      </c>
    </row>
    <row r="905" spans="1:22" x14ac:dyDescent="0.2">
      <c r="A905" t="s">
        <v>1619</v>
      </c>
      <c r="B905" t="s">
        <v>1669</v>
      </c>
      <c r="C905" s="8" t="s">
        <v>1664</v>
      </c>
      <c r="D905" s="9">
        <v>2023</v>
      </c>
      <c r="E905" s="36">
        <v>63.892899999999997</v>
      </c>
      <c r="F905" s="36">
        <v>22.321560000000002</v>
      </c>
      <c r="G905" s="8" t="s">
        <v>96</v>
      </c>
      <c r="H905" s="16">
        <v>48.75</v>
      </c>
      <c r="I905" s="8">
        <v>1.93</v>
      </c>
      <c r="J905" s="8">
        <v>14.77</v>
      </c>
      <c r="K905" s="8">
        <v>12.25</v>
      </c>
      <c r="L905" s="8">
        <v>0.21940000000000001</v>
      </c>
      <c r="M905" s="8">
        <v>6.72</v>
      </c>
      <c r="N905" s="8">
        <v>11.27</v>
      </c>
      <c r="O905" s="8">
        <v>2.38</v>
      </c>
      <c r="P905" s="8">
        <v>0.46189999999999998</v>
      </c>
      <c r="Q905" s="8">
        <v>0.19800000000000001</v>
      </c>
      <c r="R905" s="8">
        <v>7.0099999999999996E-2</v>
      </c>
      <c r="S905" s="8">
        <v>2.3400000000000001E-2</v>
      </c>
      <c r="T905" s="8">
        <v>99.0428</v>
      </c>
      <c r="U905" s="8">
        <v>52.072930072191582</v>
      </c>
      <c r="V905" s="9">
        <f t="shared" si="13"/>
        <v>280.39999999999998</v>
      </c>
    </row>
    <row r="906" spans="1:22" x14ac:dyDescent="0.2">
      <c r="A906" t="s">
        <v>1620</v>
      </c>
      <c r="B906" t="s">
        <v>1669</v>
      </c>
      <c r="C906" s="8" t="s">
        <v>1664</v>
      </c>
      <c r="D906" s="9">
        <v>2023</v>
      </c>
      <c r="E906" s="36">
        <v>63.892899999999997</v>
      </c>
      <c r="F906" s="36">
        <v>22.321560000000002</v>
      </c>
      <c r="G906" s="8" t="s">
        <v>96</v>
      </c>
      <c r="H906" s="16">
        <v>48.22</v>
      </c>
      <c r="I906" s="8">
        <v>1.91</v>
      </c>
      <c r="J906" s="8">
        <v>14.6</v>
      </c>
      <c r="K906" s="8">
        <v>12.59</v>
      </c>
      <c r="L906" s="8">
        <v>0.21060000000000001</v>
      </c>
      <c r="M906" s="8">
        <v>6.67</v>
      </c>
      <c r="N906" s="8">
        <v>11.23</v>
      </c>
      <c r="O906" s="8">
        <v>2.44</v>
      </c>
      <c r="P906" s="8">
        <v>0.439</v>
      </c>
      <c r="Q906" s="8">
        <v>0.2271</v>
      </c>
      <c r="R906" s="8">
        <v>5.8900000000000001E-2</v>
      </c>
      <c r="S906" s="8">
        <v>1.7600000000000001E-2</v>
      </c>
      <c r="T906" s="8">
        <v>98.613200000000006</v>
      </c>
      <c r="U906" s="8">
        <v>51.202756746117707</v>
      </c>
      <c r="V906" s="9">
        <f t="shared" si="13"/>
        <v>235.60000000000002</v>
      </c>
    </row>
    <row r="907" spans="1:22" x14ac:dyDescent="0.2">
      <c r="A907" t="s">
        <v>1621</v>
      </c>
      <c r="B907" t="s">
        <v>1669</v>
      </c>
      <c r="C907" s="8" t="s">
        <v>1664</v>
      </c>
      <c r="D907" s="9">
        <v>2023</v>
      </c>
      <c r="E907" s="36">
        <v>63.892899999999997</v>
      </c>
      <c r="F907" s="36">
        <v>22.321560000000002</v>
      </c>
      <c r="G907" s="8" t="s">
        <v>96</v>
      </c>
      <c r="H907" s="16">
        <v>48.6</v>
      </c>
      <c r="I907" s="8">
        <v>1.88</v>
      </c>
      <c r="J907" s="8">
        <v>14.57</v>
      </c>
      <c r="K907" s="8">
        <v>12.37</v>
      </c>
      <c r="L907" s="8">
        <v>0.2223</v>
      </c>
      <c r="M907" s="8">
        <v>6.83</v>
      </c>
      <c r="N907" s="8">
        <v>11.34</v>
      </c>
      <c r="O907" s="8">
        <v>2.29</v>
      </c>
      <c r="P907" s="8">
        <v>0.4178</v>
      </c>
      <c r="Q907" s="8">
        <v>0.20549999999999999</v>
      </c>
      <c r="R907" s="8">
        <v>6.0199999999999997E-2</v>
      </c>
      <c r="S907" s="8">
        <v>1.7299999999999999E-2</v>
      </c>
      <c r="T907" s="8">
        <v>98.803100000000001</v>
      </c>
      <c r="U907" s="8">
        <v>52.234835665708488</v>
      </c>
      <c r="V907" s="9">
        <f t="shared" si="13"/>
        <v>240.8</v>
      </c>
    </row>
    <row r="908" spans="1:22" x14ac:dyDescent="0.2">
      <c r="A908" t="s">
        <v>1622</v>
      </c>
      <c r="B908" t="s">
        <v>1669</v>
      </c>
      <c r="C908" s="8" t="s">
        <v>1664</v>
      </c>
      <c r="D908" s="9">
        <v>2023</v>
      </c>
      <c r="E908" s="36">
        <v>63.892899999999997</v>
      </c>
      <c r="F908" s="36">
        <v>22.321560000000002</v>
      </c>
      <c r="G908" s="8" t="s">
        <v>96</v>
      </c>
      <c r="H908" s="16">
        <v>48.89</v>
      </c>
      <c r="I908" s="8">
        <v>1.97</v>
      </c>
      <c r="J908" s="8">
        <v>14.66</v>
      </c>
      <c r="K908" s="8">
        <v>12.17</v>
      </c>
      <c r="L908" s="8">
        <v>0.19969999999999999</v>
      </c>
      <c r="M908" s="8">
        <v>6.77</v>
      </c>
      <c r="N908" s="8">
        <v>11.31</v>
      </c>
      <c r="O908" s="8">
        <v>2.1800000000000002</v>
      </c>
      <c r="P908" s="8">
        <v>0.46479999999999999</v>
      </c>
      <c r="Q908" s="8">
        <v>0.22939999999999999</v>
      </c>
      <c r="R908" s="8">
        <v>5.3699999999999998E-2</v>
      </c>
      <c r="S908" s="8">
        <v>2.35E-2</v>
      </c>
      <c r="T908" s="8">
        <v>98.921099999999996</v>
      </c>
      <c r="U908" s="8">
        <v>52.421347528213978</v>
      </c>
      <c r="V908" s="9">
        <f t="shared" ref="V908:V932" si="14">R908*0.4*10000</f>
        <v>214.79999999999998</v>
      </c>
    </row>
    <row r="909" spans="1:22" x14ac:dyDescent="0.2">
      <c r="A909" t="s">
        <v>1623</v>
      </c>
      <c r="B909" t="s">
        <v>1669</v>
      </c>
      <c r="C909" s="8" t="s">
        <v>1664</v>
      </c>
      <c r="D909" s="9">
        <v>2023</v>
      </c>
      <c r="E909" s="36">
        <v>63.892899999999997</v>
      </c>
      <c r="F909" s="36">
        <v>22.321560000000002</v>
      </c>
      <c r="G909" s="8" t="s">
        <v>96</v>
      </c>
      <c r="H909" s="16">
        <v>49</v>
      </c>
      <c r="I909" s="8">
        <v>2.0099999999999998</v>
      </c>
      <c r="J909" s="8">
        <v>14.66</v>
      </c>
      <c r="K909" s="8">
        <v>12.46</v>
      </c>
      <c r="L909" s="8">
        <v>0.20380000000000001</v>
      </c>
      <c r="M909" s="8">
        <v>6.74</v>
      </c>
      <c r="N909" s="8">
        <v>11.41</v>
      </c>
      <c r="O909" s="8">
        <v>2.15</v>
      </c>
      <c r="P909" s="8">
        <v>0.45750000000000002</v>
      </c>
      <c r="Q909" s="8">
        <v>0.16239999999999999</v>
      </c>
      <c r="R909" s="8">
        <v>6.3500000000000001E-2</v>
      </c>
      <c r="S909" s="8">
        <v>1.9099999999999999E-2</v>
      </c>
      <c r="T909" s="8">
        <v>99.336299999999994</v>
      </c>
      <c r="U909" s="8">
        <v>51.722791556008573</v>
      </c>
      <c r="V909" s="9">
        <f t="shared" si="14"/>
        <v>254.00000000000003</v>
      </c>
    </row>
    <row r="910" spans="1:22" x14ac:dyDescent="0.2">
      <c r="A910" t="s">
        <v>1624</v>
      </c>
      <c r="B910" t="s">
        <v>1669</v>
      </c>
      <c r="C910" s="8" t="s">
        <v>1664</v>
      </c>
      <c r="D910" s="9">
        <v>2023</v>
      </c>
      <c r="E910" s="36">
        <v>63.892899999999997</v>
      </c>
      <c r="F910" s="36">
        <v>22.321560000000002</v>
      </c>
      <c r="G910" s="8" t="s">
        <v>96</v>
      </c>
      <c r="H910" s="16">
        <v>48.76</v>
      </c>
      <c r="I910" s="8">
        <v>1.95</v>
      </c>
      <c r="J910" s="8">
        <v>14.65</v>
      </c>
      <c r="K910" s="8">
        <v>12.64</v>
      </c>
      <c r="L910" s="8">
        <v>0.2203</v>
      </c>
      <c r="M910" s="8">
        <v>6.84</v>
      </c>
      <c r="N910" s="8">
        <v>11.32</v>
      </c>
      <c r="O910" s="8">
        <v>2.37</v>
      </c>
      <c r="P910" s="8">
        <v>0.4456</v>
      </c>
      <c r="Q910" s="8">
        <v>0.24529999999999999</v>
      </c>
      <c r="R910" s="8">
        <v>5.62E-2</v>
      </c>
      <c r="S910" s="8">
        <v>2.5700000000000001E-2</v>
      </c>
      <c r="T910" s="8">
        <v>99.523099999999999</v>
      </c>
      <c r="U910" s="8">
        <v>51.732403351115771</v>
      </c>
      <c r="V910" s="9">
        <f t="shared" si="14"/>
        <v>224.8</v>
      </c>
    </row>
    <row r="911" spans="1:22" x14ac:dyDescent="0.2">
      <c r="A911" t="s">
        <v>1630</v>
      </c>
      <c r="B911" t="s">
        <v>1670</v>
      </c>
      <c r="C911" s="8" t="s">
        <v>1653</v>
      </c>
      <c r="D911" s="9">
        <v>2024</v>
      </c>
      <c r="E911" s="36">
        <v>63.847701000000001</v>
      </c>
      <c r="F911" s="36">
        <v>22.423445999999998</v>
      </c>
      <c r="G911" s="8" t="s">
        <v>96</v>
      </c>
      <c r="H911" s="16">
        <v>49.2</v>
      </c>
      <c r="I911" s="8">
        <v>2.99</v>
      </c>
      <c r="J911" s="8">
        <v>12.14</v>
      </c>
      <c r="K911" s="8">
        <v>16.16</v>
      </c>
      <c r="L911" s="8">
        <v>0.27110000000000001</v>
      </c>
      <c r="M911" s="8">
        <v>4.87</v>
      </c>
      <c r="N911" s="8">
        <v>10.130000000000001</v>
      </c>
      <c r="O911" s="8">
        <v>2.5299999999999998</v>
      </c>
      <c r="P911" s="8">
        <v>0.65380000000000005</v>
      </c>
      <c r="Q911" s="8">
        <v>0.3448</v>
      </c>
      <c r="R911" s="8">
        <v>4.6800000000000001E-2</v>
      </c>
      <c r="S911" s="8">
        <v>3.1199999999999999E-2</v>
      </c>
      <c r="T911" s="8">
        <v>99.367699999999999</v>
      </c>
      <c r="U911" s="8">
        <v>37.377807663234528</v>
      </c>
      <c r="V911" s="9">
        <f t="shared" si="14"/>
        <v>187.20000000000002</v>
      </c>
    </row>
    <row r="912" spans="1:22" x14ac:dyDescent="0.2">
      <c r="A912" t="s">
        <v>1631</v>
      </c>
      <c r="B912" t="s">
        <v>1670</v>
      </c>
      <c r="C912" s="8" t="s">
        <v>1653</v>
      </c>
      <c r="D912" s="9">
        <v>2024</v>
      </c>
      <c r="E912" s="36">
        <v>63.847701000000001</v>
      </c>
      <c r="F912" s="36">
        <v>22.423445999999998</v>
      </c>
      <c r="G912" s="8" t="s">
        <v>96</v>
      </c>
      <c r="H912" s="16">
        <v>49.1</v>
      </c>
      <c r="I912" s="8">
        <v>2.94</v>
      </c>
      <c r="J912" s="8">
        <v>12.28</v>
      </c>
      <c r="K912" s="8">
        <v>16.170000000000002</v>
      </c>
      <c r="L912" s="8">
        <v>0.26590000000000003</v>
      </c>
      <c r="M912" s="8">
        <v>4.9800000000000004</v>
      </c>
      <c r="N912" s="8">
        <v>10.24</v>
      </c>
      <c r="O912" s="8">
        <v>2.4500000000000002</v>
      </c>
      <c r="P912" s="8">
        <v>0.62839999999999996</v>
      </c>
      <c r="Q912" s="8">
        <v>0.36799999999999999</v>
      </c>
      <c r="R912" s="8">
        <v>4.5999999999999999E-2</v>
      </c>
      <c r="S912" s="8">
        <v>3.15E-2</v>
      </c>
      <c r="T912" s="8">
        <v>99.499799999999993</v>
      </c>
      <c r="U912" s="8">
        <v>37.887518187384963</v>
      </c>
      <c r="V912" s="9">
        <f t="shared" si="14"/>
        <v>184</v>
      </c>
    </row>
    <row r="913" spans="1:22" x14ac:dyDescent="0.2">
      <c r="A913" t="s">
        <v>1632</v>
      </c>
      <c r="B913" t="s">
        <v>1670</v>
      </c>
      <c r="C913" s="8" t="s">
        <v>1653</v>
      </c>
      <c r="D913" s="9">
        <v>2024</v>
      </c>
      <c r="E913" s="36">
        <v>63.847701000000001</v>
      </c>
      <c r="F913" s="36">
        <v>22.423445999999998</v>
      </c>
      <c r="G913" s="8" t="s">
        <v>96</v>
      </c>
      <c r="H913" s="16">
        <v>48.69</v>
      </c>
      <c r="I913" s="8">
        <v>2.94</v>
      </c>
      <c r="J913" s="8">
        <v>12.19</v>
      </c>
      <c r="K913" s="8">
        <v>16.21</v>
      </c>
      <c r="L913" s="8">
        <v>0.26700000000000002</v>
      </c>
      <c r="M913" s="8">
        <v>5</v>
      </c>
      <c r="N913" s="8">
        <v>10.199999999999999</v>
      </c>
      <c r="O913" s="8">
        <v>2.41</v>
      </c>
      <c r="P913" s="8">
        <v>0.65529999999999999</v>
      </c>
      <c r="Q913" s="8">
        <v>0.3468</v>
      </c>
      <c r="R913" s="8">
        <v>7.0699999999999999E-2</v>
      </c>
      <c r="S913" s="8">
        <v>3.09E-2</v>
      </c>
      <c r="T913" s="8">
        <v>99.0107</v>
      </c>
      <c r="U913" s="8">
        <v>37.923703405564943</v>
      </c>
      <c r="V913" s="9">
        <f t="shared" si="14"/>
        <v>282.8</v>
      </c>
    </row>
    <row r="914" spans="1:22" x14ac:dyDescent="0.2">
      <c r="A914" t="s">
        <v>1633</v>
      </c>
      <c r="B914" t="s">
        <v>1670</v>
      </c>
      <c r="C914" s="8" t="s">
        <v>1653</v>
      </c>
      <c r="D914" s="9">
        <v>2024</v>
      </c>
      <c r="E914" s="36">
        <v>63.847701000000001</v>
      </c>
      <c r="F914" s="36">
        <v>22.423445999999998</v>
      </c>
      <c r="G914" s="8" t="s">
        <v>96</v>
      </c>
      <c r="H914" s="16">
        <v>49.1</v>
      </c>
      <c r="I914" s="8">
        <v>2.9</v>
      </c>
      <c r="J914" s="8">
        <v>12.26</v>
      </c>
      <c r="K914" s="8">
        <v>16</v>
      </c>
      <c r="L914" s="8">
        <v>0.3881</v>
      </c>
      <c r="M914" s="8">
        <v>4.96</v>
      </c>
      <c r="N914" s="8">
        <v>10.28</v>
      </c>
      <c r="O914" s="8">
        <v>2.54</v>
      </c>
      <c r="P914" s="8">
        <v>0.64739999999999998</v>
      </c>
      <c r="Q914" s="8">
        <v>0.28710000000000002</v>
      </c>
      <c r="R914" s="8">
        <v>6.54E-2</v>
      </c>
      <c r="S914" s="8">
        <v>3.4099999999999998E-2</v>
      </c>
      <c r="T914" s="8">
        <v>99.462100000000007</v>
      </c>
      <c r="U914" s="8">
        <v>38.041657833115188</v>
      </c>
      <c r="V914" s="9">
        <f t="shared" si="14"/>
        <v>261.60000000000002</v>
      </c>
    </row>
    <row r="915" spans="1:22" x14ac:dyDescent="0.2">
      <c r="A915" t="s">
        <v>1634</v>
      </c>
      <c r="B915" t="s">
        <v>1670</v>
      </c>
      <c r="C915" s="8" t="s">
        <v>1653</v>
      </c>
      <c r="D915" s="9">
        <v>2024</v>
      </c>
      <c r="E915" s="36">
        <v>63.847701000000001</v>
      </c>
      <c r="F915" s="36">
        <v>22.423445999999998</v>
      </c>
      <c r="G915" s="8" t="s">
        <v>96</v>
      </c>
      <c r="H915" s="16">
        <v>49.08</v>
      </c>
      <c r="I915" s="8">
        <v>2.92</v>
      </c>
      <c r="J915" s="8">
        <v>12.29</v>
      </c>
      <c r="K915" s="8">
        <v>15.99</v>
      </c>
      <c r="L915" s="8">
        <v>0.28960000000000002</v>
      </c>
      <c r="M915" s="8">
        <v>4.9800000000000004</v>
      </c>
      <c r="N915" s="8">
        <v>10.16</v>
      </c>
      <c r="O915" s="8">
        <v>2.5</v>
      </c>
      <c r="P915" s="8">
        <v>0.64639999999999997</v>
      </c>
      <c r="Q915" s="8">
        <v>0.33129999999999998</v>
      </c>
      <c r="R915" s="8">
        <v>5.96E-2</v>
      </c>
      <c r="S915" s="8">
        <v>3.2399999999999998E-2</v>
      </c>
      <c r="T915" s="8">
        <v>99.279300000000006</v>
      </c>
      <c r="U915" s="8">
        <v>38.151303584418145</v>
      </c>
      <c r="V915" s="9">
        <f t="shared" si="14"/>
        <v>238.4</v>
      </c>
    </row>
    <row r="916" spans="1:22" x14ac:dyDescent="0.2">
      <c r="A916" t="s">
        <v>1635</v>
      </c>
      <c r="B916" t="s">
        <v>1670</v>
      </c>
      <c r="C916" s="8" t="s">
        <v>1653</v>
      </c>
      <c r="D916" s="9">
        <v>2024</v>
      </c>
      <c r="E916" s="36">
        <v>63.847701000000001</v>
      </c>
      <c r="F916" s="36">
        <v>22.423445999999998</v>
      </c>
      <c r="G916" s="8" t="s">
        <v>96</v>
      </c>
      <c r="H916" s="16">
        <v>49</v>
      </c>
      <c r="I916" s="8">
        <v>2.84</v>
      </c>
      <c r="J916" s="8">
        <v>12.4</v>
      </c>
      <c r="K916" s="8">
        <v>15.86</v>
      </c>
      <c r="L916" s="8">
        <v>0.53369999999999995</v>
      </c>
      <c r="M916" s="8">
        <v>5.0199999999999996</v>
      </c>
      <c r="N916" s="8">
        <v>10.3</v>
      </c>
      <c r="O916" s="8">
        <v>2.44</v>
      </c>
      <c r="P916" s="8">
        <v>0.62150000000000005</v>
      </c>
      <c r="Q916" s="8">
        <v>0.34229999999999999</v>
      </c>
      <c r="R916" s="8">
        <v>6.2199999999999998E-2</v>
      </c>
      <c r="S916" s="8">
        <v>2.8199999999999999E-2</v>
      </c>
      <c r="T916" s="8">
        <v>99.447900000000004</v>
      </c>
      <c r="U916" s="8">
        <v>38.533418913500704</v>
      </c>
      <c r="V916" s="9">
        <f t="shared" si="14"/>
        <v>248.79999999999998</v>
      </c>
    </row>
    <row r="917" spans="1:22" x14ac:dyDescent="0.2">
      <c r="A917" t="s">
        <v>1636</v>
      </c>
      <c r="B917" t="s">
        <v>1670</v>
      </c>
      <c r="C917" s="8" t="s">
        <v>1653</v>
      </c>
      <c r="D917" s="9">
        <v>2024</v>
      </c>
      <c r="E917" s="36">
        <v>63.847701000000001</v>
      </c>
      <c r="F917" s="36">
        <v>22.423445999999998</v>
      </c>
      <c r="G917" s="8" t="s">
        <v>96</v>
      </c>
      <c r="H917" s="16">
        <v>49.05</v>
      </c>
      <c r="I917" s="8">
        <v>2.97</v>
      </c>
      <c r="J917" s="8">
        <v>12.23</v>
      </c>
      <c r="K917" s="8">
        <v>16.05</v>
      </c>
      <c r="L917" s="8">
        <v>0.2898</v>
      </c>
      <c r="M917" s="8">
        <v>4.97</v>
      </c>
      <c r="N917" s="8">
        <v>10.16</v>
      </c>
      <c r="O917" s="8">
        <v>2.46</v>
      </c>
      <c r="P917" s="8">
        <v>0.62749999999999995</v>
      </c>
      <c r="Q917" s="8">
        <v>0.38269999999999998</v>
      </c>
      <c r="R917" s="8">
        <v>3.9600000000000003E-2</v>
      </c>
      <c r="S917" s="8">
        <v>3.0800000000000001E-2</v>
      </c>
      <c r="T917" s="8">
        <v>99.260400000000004</v>
      </c>
      <c r="U917" s="8">
        <v>38.015592225691883</v>
      </c>
      <c r="V917" s="9">
        <f t="shared" si="14"/>
        <v>158.40000000000003</v>
      </c>
    </row>
    <row r="918" spans="1:22" x14ac:dyDescent="0.2">
      <c r="A918" t="s">
        <v>1637</v>
      </c>
      <c r="B918" t="s">
        <v>1670</v>
      </c>
      <c r="C918" s="8" t="s">
        <v>1653</v>
      </c>
      <c r="D918" s="9">
        <v>2024</v>
      </c>
      <c r="E918" s="36">
        <v>63.847701000000001</v>
      </c>
      <c r="F918" s="36">
        <v>22.423445999999998</v>
      </c>
      <c r="G918" s="8" t="s">
        <v>96</v>
      </c>
      <c r="H918" s="16">
        <v>49.18</v>
      </c>
      <c r="I918" s="8">
        <v>2.87</v>
      </c>
      <c r="J918" s="8">
        <v>12.16</v>
      </c>
      <c r="K918" s="8">
        <v>15.93</v>
      </c>
      <c r="L918" s="8">
        <v>0.27589999999999998</v>
      </c>
      <c r="M918" s="8">
        <v>5.0199999999999996</v>
      </c>
      <c r="N918" s="8">
        <v>10.19</v>
      </c>
      <c r="O918" s="8">
        <v>2.63</v>
      </c>
      <c r="P918" s="8">
        <v>0.66600000000000004</v>
      </c>
      <c r="Q918" s="8">
        <v>0.32919999999999999</v>
      </c>
      <c r="R918" s="8">
        <v>6.1899999999999997E-2</v>
      </c>
      <c r="S918" s="8">
        <v>3.3300000000000003E-2</v>
      </c>
      <c r="T918" s="8">
        <v>99.346299999999999</v>
      </c>
      <c r="U918" s="8">
        <v>38.429164402474107</v>
      </c>
      <c r="V918" s="9">
        <f t="shared" si="14"/>
        <v>247.6</v>
      </c>
    </row>
    <row r="919" spans="1:22" x14ac:dyDescent="0.2">
      <c r="A919" t="s">
        <v>1638</v>
      </c>
      <c r="B919" t="s">
        <v>1670</v>
      </c>
      <c r="C919" s="8" t="s">
        <v>1653</v>
      </c>
      <c r="D919" s="9">
        <v>2024</v>
      </c>
      <c r="E919" s="36">
        <v>63.847701000000001</v>
      </c>
      <c r="F919" s="36">
        <v>22.423445999999998</v>
      </c>
      <c r="G919" s="8" t="s">
        <v>96</v>
      </c>
      <c r="H919" s="16">
        <v>48.85</v>
      </c>
      <c r="I919" s="8">
        <v>2.84</v>
      </c>
      <c r="J919" s="8">
        <v>12.23</v>
      </c>
      <c r="K919" s="8">
        <v>16.54</v>
      </c>
      <c r="L919" s="8">
        <v>0.26529999999999998</v>
      </c>
      <c r="M919" s="8">
        <v>4.74</v>
      </c>
      <c r="N919" s="8">
        <v>10.029999999999999</v>
      </c>
      <c r="O919" s="8">
        <v>2.61</v>
      </c>
      <c r="P919" s="8">
        <v>0.61639999999999995</v>
      </c>
      <c r="Q919" s="8">
        <v>0.30580000000000002</v>
      </c>
      <c r="R919" s="8">
        <v>4.7199999999999999E-2</v>
      </c>
      <c r="S919" s="8">
        <v>3.1699999999999999E-2</v>
      </c>
      <c r="T919" s="8">
        <v>99.106399999999994</v>
      </c>
      <c r="U919" s="8">
        <v>36.208131396998944</v>
      </c>
      <c r="V919" s="9">
        <f t="shared" si="14"/>
        <v>188.8</v>
      </c>
    </row>
    <row r="920" spans="1:22" x14ac:dyDescent="0.2">
      <c r="A920" t="s">
        <v>1639</v>
      </c>
      <c r="B920" t="s">
        <v>1670</v>
      </c>
      <c r="C920" s="8" t="s">
        <v>1653</v>
      </c>
      <c r="D920" s="9">
        <v>2024</v>
      </c>
      <c r="E920" s="36">
        <v>63.847701000000001</v>
      </c>
      <c r="F920" s="36">
        <v>22.423445999999998</v>
      </c>
      <c r="G920" s="8" t="s">
        <v>96</v>
      </c>
      <c r="H920" s="16">
        <v>48.84</v>
      </c>
      <c r="I920" s="8">
        <v>2.96</v>
      </c>
      <c r="J920" s="8">
        <v>12.34</v>
      </c>
      <c r="K920" s="8">
        <v>16.61</v>
      </c>
      <c r="L920" s="8">
        <v>0.25240000000000001</v>
      </c>
      <c r="M920" s="8">
        <v>4.71</v>
      </c>
      <c r="N920" s="8">
        <v>10.09</v>
      </c>
      <c r="O920" s="8">
        <v>2.5299999999999998</v>
      </c>
      <c r="P920" s="8">
        <v>0.63649999999999995</v>
      </c>
      <c r="Q920" s="8">
        <v>0.35120000000000001</v>
      </c>
      <c r="R920" s="8">
        <v>5.7200000000000001E-2</v>
      </c>
      <c r="S920" s="8">
        <v>3.7199999999999997E-2</v>
      </c>
      <c r="T920" s="8">
        <v>99.414500000000004</v>
      </c>
      <c r="U920" s="8">
        <v>35.964288158866296</v>
      </c>
      <c r="V920" s="9">
        <f t="shared" si="14"/>
        <v>228.8</v>
      </c>
    </row>
    <row r="921" spans="1:22" x14ac:dyDescent="0.2">
      <c r="A921" t="s">
        <v>1640</v>
      </c>
      <c r="B921" t="s">
        <v>1670</v>
      </c>
      <c r="C921" s="8" t="s">
        <v>1653</v>
      </c>
      <c r="D921" s="9">
        <v>2024</v>
      </c>
      <c r="E921" s="36">
        <v>63.847701000000001</v>
      </c>
      <c r="F921" s="36">
        <v>22.423445999999998</v>
      </c>
      <c r="G921" s="8" t="s">
        <v>96</v>
      </c>
      <c r="H921" s="16">
        <v>49.17</v>
      </c>
      <c r="I921" s="8">
        <v>2.9</v>
      </c>
      <c r="J921" s="8">
        <v>12.43</v>
      </c>
      <c r="K921" s="8">
        <v>16.23</v>
      </c>
      <c r="L921" s="8">
        <v>0.2291</v>
      </c>
      <c r="M921" s="8">
        <v>4.8600000000000003</v>
      </c>
      <c r="N921" s="8">
        <v>10.09</v>
      </c>
      <c r="O921" s="8">
        <v>2.5299999999999998</v>
      </c>
      <c r="P921" s="8">
        <v>0.65969999999999995</v>
      </c>
      <c r="Q921" s="8">
        <v>0.33679999999999999</v>
      </c>
      <c r="R921" s="8">
        <v>6.2700000000000006E-2</v>
      </c>
      <c r="S921" s="8">
        <v>3.4799999999999998E-2</v>
      </c>
      <c r="T921" s="8">
        <v>99.533100000000005</v>
      </c>
      <c r="U921" s="8">
        <v>37.228643697028389</v>
      </c>
      <c r="V921" s="9">
        <f t="shared" si="14"/>
        <v>250.80000000000004</v>
      </c>
    </row>
    <row r="922" spans="1:22" x14ac:dyDescent="0.2">
      <c r="A922" t="s">
        <v>1641</v>
      </c>
      <c r="B922" t="s">
        <v>1670</v>
      </c>
      <c r="C922" s="8" t="s">
        <v>1653</v>
      </c>
      <c r="D922" s="9">
        <v>2024</v>
      </c>
      <c r="E922" s="36">
        <v>63.847701000000001</v>
      </c>
      <c r="F922" s="36">
        <v>22.423445999999998</v>
      </c>
      <c r="G922" s="26" t="s">
        <v>96</v>
      </c>
      <c r="H922" s="8">
        <v>48.82</v>
      </c>
      <c r="I922" s="8">
        <v>2.93</v>
      </c>
      <c r="J922" s="8">
        <v>12.19</v>
      </c>
      <c r="K922" s="8">
        <v>16.11</v>
      </c>
      <c r="L922" s="8">
        <v>0.30780000000000002</v>
      </c>
      <c r="M922" s="8">
        <v>4.87</v>
      </c>
      <c r="N922" s="8">
        <v>10.199999999999999</v>
      </c>
      <c r="O922" s="8">
        <v>2.44</v>
      </c>
      <c r="P922" s="8">
        <v>0.65339999999999998</v>
      </c>
      <c r="Q922" s="8">
        <v>0.3044</v>
      </c>
      <c r="R922" s="8">
        <v>6.4100000000000004E-2</v>
      </c>
      <c r="S922" s="8">
        <v>3.2399999999999998E-2</v>
      </c>
      <c r="T922" s="8">
        <v>98.9221</v>
      </c>
      <c r="U922" s="8">
        <v>37.450370296024161</v>
      </c>
      <c r="V922" s="9">
        <f t="shared" si="14"/>
        <v>256.40000000000003</v>
      </c>
    </row>
    <row r="923" spans="1:22" x14ac:dyDescent="0.2">
      <c r="A923" t="s">
        <v>1686</v>
      </c>
      <c r="B923" t="s">
        <v>1683</v>
      </c>
      <c r="C923" s="8" t="s">
        <v>1696</v>
      </c>
      <c r="D923" s="9">
        <v>2024</v>
      </c>
      <c r="E923" s="8">
        <v>63.873798000000001</v>
      </c>
      <c r="F923" s="8">
        <v>22.373155000000001</v>
      </c>
      <c r="G923" s="26" t="s">
        <v>96</v>
      </c>
      <c r="H923" s="8">
        <v>49.46</v>
      </c>
      <c r="I923" s="8">
        <v>2.37</v>
      </c>
      <c r="J923" s="8">
        <v>13.03</v>
      </c>
      <c r="K923" s="8">
        <v>14.27</v>
      </c>
      <c r="L923" s="8">
        <v>0.2586</v>
      </c>
      <c r="M923" s="8">
        <v>5.76</v>
      </c>
      <c r="N923" s="8">
        <v>11.16</v>
      </c>
      <c r="O923" s="8">
        <v>2.34</v>
      </c>
      <c r="P923" s="8">
        <v>0.52110000000000001</v>
      </c>
      <c r="Q923" s="8">
        <v>0.29480000000000001</v>
      </c>
      <c r="R923" s="8">
        <v>5.33E-2</v>
      </c>
      <c r="S923" s="8">
        <v>2.46E-2</v>
      </c>
      <c r="T923" s="8">
        <v>99.542400000000001</v>
      </c>
      <c r="U923" s="8">
        <v>41.844017180535701</v>
      </c>
      <c r="V923" s="9">
        <f t="shared" si="14"/>
        <v>213.20000000000002</v>
      </c>
    </row>
    <row r="924" spans="1:22" x14ac:dyDescent="0.2">
      <c r="A924" t="s">
        <v>1687</v>
      </c>
      <c r="B924" t="s">
        <v>1683</v>
      </c>
      <c r="C924" s="8" t="s">
        <v>1696</v>
      </c>
      <c r="D924" s="9">
        <v>2024</v>
      </c>
      <c r="E924" s="8">
        <v>63.873798000000001</v>
      </c>
      <c r="F924" s="8">
        <v>22.373155000000001</v>
      </c>
      <c r="G924" s="26" t="s">
        <v>96</v>
      </c>
      <c r="H924" s="8">
        <v>48.99</v>
      </c>
      <c r="I924" s="8">
        <v>2.33</v>
      </c>
      <c r="J924" s="8">
        <v>13.02</v>
      </c>
      <c r="K924" s="8">
        <v>14.1</v>
      </c>
      <c r="L924" s="8">
        <v>0.24879999999999999</v>
      </c>
      <c r="M924" s="8">
        <v>5.77</v>
      </c>
      <c r="N924" s="8">
        <v>11.02</v>
      </c>
      <c r="O924" s="8">
        <v>2.36</v>
      </c>
      <c r="P924" s="8">
        <v>0.51170000000000004</v>
      </c>
      <c r="Q924" s="8">
        <v>0.26479999999999998</v>
      </c>
      <c r="R924" s="8">
        <v>4.4999999999999998E-2</v>
      </c>
      <c r="S924" s="8">
        <v>2.6800000000000001E-2</v>
      </c>
      <c r="T924" s="8">
        <v>98.687100000000001</v>
      </c>
      <c r="U924" s="8">
        <v>42.178240866068002</v>
      </c>
      <c r="V924" s="9">
        <f t="shared" si="14"/>
        <v>180</v>
      </c>
    </row>
    <row r="925" spans="1:22" x14ac:dyDescent="0.2">
      <c r="A925" t="s">
        <v>1688</v>
      </c>
      <c r="B925" t="s">
        <v>1683</v>
      </c>
      <c r="C925" s="8" t="s">
        <v>1696</v>
      </c>
      <c r="D925" s="9">
        <v>2024</v>
      </c>
      <c r="E925" s="8">
        <v>63.873798000000001</v>
      </c>
      <c r="F925" s="8">
        <v>22.373155000000001</v>
      </c>
      <c r="G925" s="26" t="s">
        <v>96</v>
      </c>
      <c r="H925" s="8">
        <v>49.16</v>
      </c>
      <c r="I925" s="8">
        <v>2.39</v>
      </c>
      <c r="J925" s="8">
        <v>13.32</v>
      </c>
      <c r="K925" s="8">
        <v>14.24</v>
      </c>
      <c r="L925" s="8">
        <v>0.24629999999999999</v>
      </c>
      <c r="M925" s="8">
        <v>5.8</v>
      </c>
      <c r="N925" s="8">
        <v>11.15</v>
      </c>
      <c r="O925" s="8">
        <v>2.44</v>
      </c>
      <c r="P925" s="8">
        <v>0.4919</v>
      </c>
      <c r="Q925" s="8">
        <v>0.30049999999999999</v>
      </c>
      <c r="R925" s="8">
        <v>4.0899999999999999E-2</v>
      </c>
      <c r="S925" s="8">
        <v>2.4500000000000001E-2</v>
      </c>
      <c r="T925" s="8">
        <v>99.604100000000003</v>
      </c>
      <c r="U925" s="8">
        <v>42.063798258860515</v>
      </c>
      <c r="V925" s="9">
        <f t="shared" si="14"/>
        <v>163.6</v>
      </c>
    </row>
    <row r="926" spans="1:22" x14ac:dyDescent="0.2">
      <c r="A926" t="s">
        <v>1689</v>
      </c>
      <c r="B926" t="s">
        <v>1683</v>
      </c>
      <c r="C926" s="8" t="s">
        <v>1696</v>
      </c>
      <c r="D926" s="9">
        <v>2024</v>
      </c>
      <c r="E926" s="8">
        <v>63.873798000000001</v>
      </c>
      <c r="F926" s="8">
        <v>22.373155000000001</v>
      </c>
      <c r="G926" s="26" t="s">
        <v>96</v>
      </c>
      <c r="H926" s="8">
        <v>48.91</v>
      </c>
      <c r="I926" s="8">
        <v>2.48</v>
      </c>
      <c r="J926" s="8">
        <v>13.16</v>
      </c>
      <c r="K926" s="8">
        <v>15</v>
      </c>
      <c r="L926" s="8">
        <v>0.24010000000000001</v>
      </c>
      <c r="M926" s="8">
        <v>5.64</v>
      </c>
      <c r="N926" s="8">
        <v>10.71</v>
      </c>
      <c r="O926" s="8">
        <v>2.41</v>
      </c>
      <c r="P926" s="8">
        <v>0.52059999999999995</v>
      </c>
      <c r="Q926" s="8">
        <v>0.26300000000000001</v>
      </c>
      <c r="R926" s="8">
        <v>4.6800000000000001E-2</v>
      </c>
      <c r="S926" s="8">
        <v>2.52E-2</v>
      </c>
      <c r="T926" s="8">
        <v>99.405699999999996</v>
      </c>
      <c r="U926" s="8">
        <v>40.12825213974606</v>
      </c>
      <c r="V926" s="9">
        <f t="shared" si="14"/>
        <v>187.20000000000002</v>
      </c>
    </row>
    <row r="927" spans="1:22" x14ac:dyDescent="0.2">
      <c r="A927" t="s">
        <v>1690</v>
      </c>
      <c r="B927" t="s">
        <v>1683</v>
      </c>
      <c r="C927" s="8" t="s">
        <v>1696</v>
      </c>
      <c r="D927" s="9">
        <v>2024</v>
      </c>
      <c r="E927" s="8">
        <v>63.873798000000001</v>
      </c>
      <c r="F927" s="8">
        <v>22.373155000000001</v>
      </c>
      <c r="G927" s="26" t="s">
        <v>96</v>
      </c>
      <c r="H927" s="8">
        <v>49.44</v>
      </c>
      <c r="I927" s="8">
        <v>2.3199999999999998</v>
      </c>
      <c r="J927" s="8">
        <v>13.23</v>
      </c>
      <c r="K927" s="8">
        <v>14.36</v>
      </c>
      <c r="L927" s="8">
        <v>0.25490000000000002</v>
      </c>
      <c r="M927" s="8">
        <v>5.82</v>
      </c>
      <c r="N927" s="8">
        <v>11.1</v>
      </c>
      <c r="O927" s="8">
        <v>2.4300000000000002</v>
      </c>
      <c r="P927" s="8">
        <v>0.53290000000000004</v>
      </c>
      <c r="Q927" s="8">
        <v>0.2276</v>
      </c>
      <c r="R927" s="8">
        <v>6.6400000000000001E-2</v>
      </c>
      <c r="S927" s="8">
        <v>2.6200000000000001E-2</v>
      </c>
      <c r="T927" s="8">
        <v>99.808000000000007</v>
      </c>
      <c r="U927" s="8">
        <v>41.943230267284925</v>
      </c>
      <c r="V927" s="9">
        <f t="shared" si="14"/>
        <v>265.60000000000002</v>
      </c>
    </row>
    <row r="928" spans="1:22" x14ac:dyDescent="0.2">
      <c r="A928" t="s">
        <v>1691</v>
      </c>
      <c r="B928" t="s">
        <v>1683</v>
      </c>
      <c r="C928" s="8" t="s">
        <v>1696</v>
      </c>
      <c r="D928" s="9">
        <v>2024</v>
      </c>
      <c r="E928" s="8">
        <v>63.873798000000001</v>
      </c>
      <c r="F928" s="8">
        <v>22.373155000000001</v>
      </c>
      <c r="G928" s="26" t="s">
        <v>96</v>
      </c>
      <c r="H928" s="8">
        <v>49.45</v>
      </c>
      <c r="I928" s="8">
        <v>2.4300000000000002</v>
      </c>
      <c r="J928" s="8">
        <v>13.02</v>
      </c>
      <c r="K928" s="8">
        <v>14.22</v>
      </c>
      <c r="L928" s="8">
        <v>0.2266</v>
      </c>
      <c r="M928" s="8">
        <v>5.82</v>
      </c>
      <c r="N928" s="8">
        <v>10.98</v>
      </c>
      <c r="O928" s="8">
        <v>2.39</v>
      </c>
      <c r="P928" s="8">
        <v>0.53990000000000005</v>
      </c>
      <c r="Q928" s="8">
        <v>0.30330000000000001</v>
      </c>
      <c r="R928" s="8">
        <v>5.6000000000000001E-2</v>
      </c>
      <c r="S928" s="8">
        <v>2.5899999999999999E-2</v>
      </c>
      <c r="T928" s="8">
        <v>99.461699999999993</v>
      </c>
      <c r="U928" s="8">
        <v>42.181985822498824</v>
      </c>
      <c r="V928" s="9">
        <f t="shared" si="14"/>
        <v>224.00000000000003</v>
      </c>
    </row>
    <row r="929" spans="1:22" x14ac:dyDescent="0.2">
      <c r="A929" t="s">
        <v>1692</v>
      </c>
      <c r="B929" t="s">
        <v>1683</v>
      </c>
      <c r="C929" s="8" t="s">
        <v>1696</v>
      </c>
      <c r="D929" s="9">
        <v>2024</v>
      </c>
      <c r="E929" s="8">
        <v>63.873798000000001</v>
      </c>
      <c r="F929" s="8">
        <v>22.373155000000001</v>
      </c>
      <c r="G929" s="26" t="s">
        <v>96</v>
      </c>
      <c r="H929" s="8">
        <v>49.61</v>
      </c>
      <c r="I929" s="8">
        <v>2.39</v>
      </c>
      <c r="J929" s="8">
        <v>13.07</v>
      </c>
      <c r="K929" s="8">
        <v>14.1</v>
      </c>
      <c r="L929" s="8">
        <v>0.23499999999999999</v>
      </c>
      <c r="M929" s="8">
        <v>5.77</v>
      </c>
      <c r="N929" s="8">
        <v>11.07</v>
      </c>
      <c r="O929" s="8">
        <v>2.4</v>
      </c>
      <c r="P929" s="8">
        <v>0.48420000000000002</v>
      </c>
      <c r="Q929" s="8">
        <v>0.24940000000000001</v>
      </c>
      <c r="R929" s="8">
        <v>6.0999999999999999E-2</v>
      </c>
      <c r="S929" s="8">
        <v>2.9899999999999999E-2</v>
      </c>
      <c r="T929" s="8">
        <v>99.469499999999996</v>
      </c>
      <c r="U929" s="8">
        <v>42.178240866068002</v>
      </c>
      <c r="V929" s="9">
        <f t="shared" si="14"/>
        <v>244.00000000000003</v>
      </c>
    </row>
    <row r="930" spans="1:22" x14ac:dyDescent="0.2">
      <c r="A930" t="s">
        <v>1693</v>
      </c>
      <c r="B930" t="s">
        <v>1683</v>
      </c>
      <c r="C930" s="8" t="s">
        <v>1696</v>
      </c>
      <c r="D930" s="9">
        <v>2024</v>
      </c>
      <c r="E930" s="8">
        <v>63.873798000000001</v>
      </c>
      <c r="F930" s="8">
        <v>22.373155000000001</v>
      </c>
      <c r="G930" s="26" t="s">
        <v>96</v>
      </c>
      <c r="H930" s="8">
        <v>49.64</v>
      </c>
      <c r="I930" s="8">
        <v>2.46</v>
      </c>
      <c r="J930" s="8">
        <v>12.95</v>
      </c>
      <c r="K930" s="8">
        <v>14.31</v>
      </c>
      <c r="L930" s="8">
        <v>0.26750000000000002</v>
      </c>
      <c r="M930" s="8">
        <v>5.85</v>
      </c>
      <c r="N930" s="8">
        <v>11.12</v>
      </c>
      <c r="O930" s="8">
        <v>2.39</v>
      </c>
      <c r="P930" s="8">
        <v>0.51549999999999996</v>
      </c>
      <c r="Q930" s="8">
        <v>0.24429999999999999</v>
      </c>
      <c r="R930" s="8">
        <v>5.7700000000000001E-2</v>
      </c>
      <c r="S930" s="8">
        <v>2.3900000000000001E-2</v>
      </c>
      <c r="T930" s="8">
        <v>99.828900000000004</v>
      </c>
      <c r="U930" s="8">
        <v>42.153507939892791</v>
      </c>
      <c r="V930" s="9">
        <f t="shared" si="14"/>
        <v>230.80000000000004</v>
      </c>
    </row>
    <row r="931" spans="1:22" x14ac:dyDescent="0.2">
      <c r="A931" t="s">
        <v>1694</v>
      </c>
      <c r="B931" t="s">
        <v>1683</v>
      </c>
      <c r="C931" s="8" t="s">
        <v>1696</v>
      </c>
      <c r="D931" s="9">
        <v>2024</v>
      </c>
      <c r="E931" s="8">
        <v>63.873798000000001</v>
      </c>
      <c r="F931" s="8">
        <v>22.373155000000001</v>
      </c>
      <c r="G931" s="26" t="s">
        <v>96</v>
      </c>
      <c r="H931" s="8">
        <v>49.53</v>
      </c>
      <c r="I931" s="8">
        <v>2.35</v>
      </c>
      <c r="J931" s="8">
        <v>13.11</v>
      </c>
      <c r="K931" s="8">
        <v>14.34</v>
      </c>
      <c r="L931" s="8">
        <v>0.25509999999999999</v>
      </c>
      <c r="M931" s="8">
        <v>5.85</v>
      </c>
      <c r="N931" s="8">
        <v>11.16</v>
      </c>
      <c r="O931" s="8">
        <v>2.35</v>
      </c>
      <c r="P931" s="8">
        <v>0.50270000000000004</v>
      </c>
      <c r="Q931" s="8">
        <v>0.25440000000000002</v>
      </c>
      <c r="R931" s="8">
        <v>6.1400000000000003E-2</v>
      </c>
      <c r="S931" s="8">
        <v>2.46E-2</v>
      </c>
      <c r="T931" s="8">
        <v>99.788200000000003</v>
      </c>
      <c r="U931" s="8">
        <v>42.102449679492459</v>
      </c>
      <c r="V931" s="9">
        <f t="shared" si="14"/>
        <v>245.60000000000002</v>
      </c>
    </row>
    <row r="932" spans="1:22" x14ac:dyDescent="0.2">
      <c r="A932" t="s">
        <v>1695</v>
      </c>
      <c r="B932" t="s">
        <v>1683</v>
      </c>
      <c r="C932" s="8" t="s">
        <v>1696</v>
      </c>
      <c r="D932" s="9">
        <v>2024</v>
      </c>
      <c r="E932" s="8">
        <v>63.873798000000001</v>
      </c>
      <c r="F932" s="8">
        <v>22.373155000000001</v>
      </c>
      <c r="G932" s="26" t="s">
        <v>96</v>
      </c>
      <c r="H932" s="8">
        <v>49.47</v>
      </c>
      <c r="I932" s="8">
        <v>2.37</v>
      </c>
      <c r="J932" s="8">
        <v>13.26</v>
      </c>
      <c r="K932" s="8">
        <v>14.08</v>
      </c>
      <c r="L932" s="8">
        <v>0.22239999999999999</v>
      </c>
      <c r="M932" s="8">
        <v>5.87</v>
      </c>
      <c r="N932" s="8">
        <v>11.09</v>
      </c>
      <c r="O932" s="8">
        <v>2.33</v>
      </c>
      <c r="P932" s="8">
        <v>0.51519999999999999</v>
      </c>
      <c r="Q932" s="8">
        <v>0.30209999999999998</v>
      </c>
      <c r="R932" s="8">
        <v>6.9800000000000001E-2</v>
      </c>
      <c r="S932" s="8">
        <v>2.5000000000000001E-2</v>
      </c>
      <c r="T932" s="8">
        <v>99.604500000000002</v>
      </c>
      <c r="U932" s="8">
        <v>42.632558110007054</v>
      </c>
      <c r="V932" s="9">
        <f t="shared" si="14"/>
        <v>279.2</v>
      </c>
    </row>
    <row r="933" spans="1:22" x14ac:dyDescent="0.2">
      <c r="A933" t="s">
        <v>1701</v>
      </c>
      <c r="B933" s="8" t="s">
        <v>1711</v>
      </c>
      <c r="C933" s="8" t="s">
        <v>1721</v>
      </c>
      <c r="D933" s="9">
        <v>2023</v>
      </c>
      <c r="E933" s="8">
        <v>63.919195000000002</v>
      </c>
      <c r="F933" s="8">
        <v>22.207830000000001</v>
      </c>
      <c r="G933" s="8" t="s">
        <v>1710</v>
      </c>
      <c r="H933" s="16">
        <v>48.97</v>
      </c>
      <c r="I933" s="8">
        <v>1.2647999999999999</v>
      </c>
      <c r="J933" s="8">
        <v>15.31</v>
      </c>
      <c r="K933" s="8">
        <v>9.98</v>
      </c>
      <c r="L933" s="8">
        <v>0.13719999999999999</v>
      </c>
      <c r="M933" s="8">
        <v>7.98</v>
      </c>
      <c r="N933" s="8">
        <v>13.08</v>
      </c>
      <c r="O933" s="8">
        <v>1.96</v>
      </c>
      <c r="P933" s="8">
        <v>0.32100000000000001</v>
      </c>
      <c r="Q933" s="8">
        <v>0.1202</v>
      </c>
      <c r="R933" s="8">
        <v>4.48E-2</v>
      </c>
      <c r="S933" s="8">
        <v>1.6500000000000001E-2</v>
      </c>
      <c r="T933" s="8">
        <v>99.1845</v>
      </c>
      <c r="U933" s="8">
        <v>61.295776634150407</v>
      </c>
      <c r="V933" s="9">
        <v>179.20000000000002</v>
      </c>
    </row>
    <row r="934" spans="1:22" x14ac:dyDescent="0.2">
      <c r="A934" t="s">
        <v>1702</v>
      </c>
      <c r="B934" s="8" t="s">
        <v>1711</v>
      </c>
      <c r="C934" s="8" t="s">
        <v>1721</v>
      </c>
      <c r="D934" s="9">
        <v>2023</v>
      </c>
      <c r="E934" s="8">
        <v>63.919195000000002</v>
      </c>
      <c r="F934" s="8">
        <v>22.207830000000001</v>
      </c>
      <c r="G934" s="8" t="s">
        <v>1710</v>
      </c>
      <c r="H934" s="16">
        <v>49.44</v>
      </c>
      <c r="I934" s="8">
        <v>1.2919</v>
      </c>
      <c r="J934" s="8">
        <v>15.18</v>
      </c>
      <c r="K934" s="8">
        <v>9.9</v>
      </c>
      <c r="L934" s="8">
        <v>0.19670000000000001</v>
      </c>
      <c r="M934" s="8">
        <v>7.98</v>
      </c>
      <c r="N934" s="8">
        <v>13.13</v>
      </c>
      <c r="O934" s="8">
        <v>2</v>
      </c>
      <c r="P934" s="8">
        <v>0.32269999999999999</v>
      </c>
      <c r="Q934" s="8">
        <v>0.1023</v>
      </c>
      <c r="R934" s="8">
        <v>4.2599999999999999E-2</v>
      </c>
      <c r="S934" s="8">
        <v>1.49E-2</v>
      </c>
      <c r="T934" s="8">
        <v>99.601100000000002</v>
      </c>
      <c r="U934" s="8">
        <v>61.486541269604714</v>
      </c>
      <c r="V934" s="9">
        <v>170.4</v>
      </c>
    </row>
    <row r="935" spans="1:22" x14ac:dyDescent="0.2">
      <c r="A935" t="s">
        <v>1703</v>
      </c>
      <c r="B935" s="8" t="s">
        <v>1711</v>
      </c>
      <c r="C935" s="8" t="s">
        <v>1721</v>
      </c>
      <c r="D935" s="9">
        <v>2023</v>
      </c>
      <c r="E935" s="8">
        <v>63.919195000000002</v>
      </c>
      <c r="F935" s="8">
        <v>22.207830000000001</v>
      </c>
      <c r="G935" s="8" t="s">
        <v>1710</v>
      </c>
      <c r="H935" s="16">
        <v>49.22</v>
      </c>
      <c r="I935" s="8">
        <v>1.3217000000000001</v>
      </c>
      <c r="J935" s="8">
        <v>15.03</v>
      </c>
      <c r="K935" s="8">
        <v>10.18</v>
      </c>
      <c r="L935" s="8">
        <v>0.1744</v>
      </c>
      <c r="M935" s="8">
        <v>7.94</v>
      </c>
      <c r="N935" s="8">
        <v>13.16</v>
      </c>
      <c r="O935" s="8">
        <v>2.02</v>
      </c>
      <c r="P935" s="8">
        <v>0.3221</v>
      </c>
      <c r="Q935" s="8">
        <v>0.13489999999999999</v>
      </c>
      <c r="R935" s="8">
        <v>3.1899999999999998E-2</v>
      </c>
      <c r="S935" s="8">
        <v>1.3100000000000001E-2</v>
      </c>
      <c r="T935" s="8">
        <v>99.548100000000005</v>
      </c>
      <c r="U935" s="8">
        <v>60.704198006448415</v>
      </c>
      <c r="V935" s="9">
        <v>127.60000000000001</v>
      </c>
    </row>
    <row r="936" spans="1:22" x14ac:dyDescent="0.2">
      <c r="A936" t="s">
        <v>1704</v>
      </c>
      <c r="B936" s="8" t="s">
        <v>1711</v>
      </c>
      <c r="C936" s="8" t="s">
        <v>1721</v>
      </c>
      <c r="D936" s="9">
        <v>2023</v>
      </c>
      <c r="E936" s="8">
        <v>63.919195000000002</v>
      </c>
      <c r="F936" s="8">
        <v>22.207830000000001</v>
      </c>
      <c r="G936" s="8" t="s">
        <v>1710</v>
      </c>
      <c r="H936" s="16">
        <v>50.12</v>
      </c>
      <c r="I936" s="8">
        <v>1.2735000000000001</v>
      </c>
      <c r="J936" s="8">
        <v>15.35</v>
      </c>
      <c r="K936" s="8">
        <v>10.11</v>
      </c>
      <c r="L936" s="8">
        <v>0.19059999999999999</v>
      </c>
      <c r="M936" s="8">
        <v>7.94</v>
      </c>
      <c r="N936" s="8">
        <v>13.06</v>
      </c>
      <c r="O936" s="8">
        <v>1.95</v>
      </c>
      <c r="P936" s="8">
        <v>0.34520000000000001</v>
      </c>
      <c r="Q936" s="8">
        <v>0.1295</v>
      </c>
      <c r="R936" s="8">
        <v>3.78E-2</v>
      </c>
      <c r="S936" s="8">
        <v>1.43E-2</v>
      </c>
      <c r="T936" s="8">
        <v>100.5209</v>
      </c>
      <c r="U936" s="8">
        <v>60.868669344830515</v>
      </c>
      <c r="V936" s="9">
        <v>151.20000000000002</v>
      </c>
    </row>
    <row r="937" spans="1:22" x14ac:dyDescent="0.2">
      <c r="A937" t="s">
        <v>1705</v>
      </c>
      <c r="B937" s="8" t="s">
        <v>1711</v>
      </c>
      <c r="C937" s="8" t="s">
        <v>1721</v>
      </c>
      <c r="D937" s="9">
        <v>2023</v>
      </c>
      <c r="E937" s="8">
        <v>63.919195000000002</v>
      </c>
      <c r="F937" s="8">
        <v>22.207830000000001</v>
      </c>
      <c r="G937" s="8" t="s">
        <v>1710</v>
      </c>
      <c r="H937" s="16">
        <v>49.44</v>
      </c>
      <c r="I937" s="8">
        <v>1.2751999999999999</v>
      </c>
      <c r="J937" s="8">
        <v>15.3</v>
      </c>
      <c r="K937" s="8">
        <v>10.19</v>
      </c>
      <c r="L937" s="8">
        <v>0.17910000000000001</v>
      </c>
      <c r="M937" s="8">
        <v>7.84</v>
      </c>
      <c r="N937" s="8">
        <v>13.08</v>
      </c>
      <c r="O937" s="8">
        <v>1.99</v>
      </c>
      <c r="P937" s="8">
        <v>0.34799999999999998</v>
      </c>
      <c r="Q937" s="8">
        <v>0.1159</v>
      </c>
      <c r="R937" s="8">
        <v>4.3299999999999998E-2</v>
      </c>
      <c r="S937" s="8">
        <v>1.52E-2</v>
      </c>
      <c r="T937" s="8">
        <v>99.816699999999997</v>
      </c>
      <c r="U937" s="8">
        <v>60.3779666102104</v>
      </c>
      <c r="V937" s="9">
        <v>173.2</v>
      </c>
    </row>
    <row r="938" spans="1:22" x14ac:dyDescent="0.2">
      <c r="A938" t="s">
        <v>1706</v>
      </c>
      <c r="B938" s="8" t="s">
        <v>1711</v>
      </c>
      <c r="C938" s="8" t="s">
        <v>1721</v>
      </c>
      <c r="D938" s="9">
        <v>2023</v>
      </c>
      <c r="E938" s="8">
        <v>63.919195000000002</v>
      </c>
      <c r="F938" s="8">
        <v>22.207830000000001</v>
      </c>
      <c r="G938" s="8" t="s">
        <v>1710</v>
      </c>
      <c r="H938" s="16">
        <v>49.72</v>
      </c>
      <c r="I938" s="8">
        <v>1.2745</v>
      </c>
      <c r="J938" s="8">
        <v>15.23</v>
      </c>
      <c r="K938" s="8">
        <v>10.32</v>
      </c>
      <c r="L938" s="8">
        <v>0.20480000000000001</v>
      </c>
      <c r="M938" s="8">
        <v>7.76</v>
      </c>
      <c r="N938" s="8">
        <v>12.93</v>
      </c>
      <c r="O938" s="8">
        <v>1.85</v>
      </c>
      <c r="P938" s="8">
        <v>0.33939999999999998</v>
      </c>
      <c r="Q938" s="8">
        <v>0.15570000000000001</v>
      </c>
      <c r="R938" s="8">
        <v>2.9899999999999999E-2</v>
      </c>
      <c r="S938" s="8">
        <v>1.7100000000000001E-2</v>
      </c>
      <c r="T938" s="8">
        <v>99.831400000000002</v>
      </c>
      <c r="U938" s="8">
        <v>59.828046353474605</v>
      </c>
      <c r="V938" s="9">
        <v>119.60000000000001</v>
      </c>
    </row>
    <row r="939" spans="1:22" x14ac:dyDescent="0.2">
      <c r="A939" t="s">
        <v>1707</v>
      </c>
      <c r="B939" s="8" t="s">
        <v>1711</v>
      </c>
      <c r="C939" s="8" t="s">
        <v>1721</v>
      </c>
      <c r="D939" s="9">
        <v>2023</v>
      </c>
      <c r="E939" s="8">
        <v>63.919195000000002</v>
      </c>
      <c r="F939" s="8">
        <v>22.207830000000001</v>
      </c>
      <c r="G939" s="8" t="s">
        <v>1710</v>
      </c>
      <c r="H939" s="16">
        <v>49.3</v>
      </c>
      <c r="I939" s="8">
        <v>1.3028</v>
      </c>
      <c r="J939" s="8">
        <v>15.36</v>
      </c>
      <c r="K939" s="8">
        <v>10.17</v>
      </c>
      <c r="L939" s="8">
        <v>0.19800000000000001</v>
      </c>
      <c r="M939" s="8">
        <v>7.99</v>
      </c>
      <c r="N939" s="8">
        <v>13.1</v>
      </c>
      <c r="O939" s="8">
        <v>1.93</v>
      </c>
      <c r="P939" s="8">
        <v>0.31580000000000003</v>
      </c>
      <c r="Q939" s="8">
        <v>0.15190000000000001</v>
      </c>
      <c r="R939" s="8">
        <v>4.9099999999999998E-2</v>
      </c>
      <c r="S939" s="8">
        <v>1.55E-2</v>
      </c>
      <c r="T939" s="8">
        <v>99.883099999999999</v>
      </c>
      <c r="U939" s="8">
        <v>60.877251072011163</v>
      </c>
      <c r="V939" s="9">
        <v>196.4</v>
      </c>
    </row>
    <row r="940" spans="1:22" x14ac:dyDescent="0.2">
      <c r="A940" t="s">
        <v>1708</v>
      </c>
      <c r="B940" s="8" t="s">
        <v>1711</v>
      </c>
      <c r="C940" s="8" t="s">
        <v>1721</v>
      </c>
      <c r="D940" s="9">
        <v>2023</v>
      </c>
      <c r="E940" s="8">
        <v>63.919195000000002</v>
      </c>
      <c r="F940" s="8">
        <v>22.207830000000001</v>
      </c>
      <c r="G940" s="8" t="s">
        <v>1710</v>
      </c>
      <c r="H940" s="16">
        <v>49.68</v>
      </c>
      <c r="I940" s="8">
        <v>1.2534000000000001</v>
      </c>
      <c r="J940" s="8">
        <v>15.16</v>
      </c>
      <c r="K940" s="8">
        <v>10.06</v>
      </c>
      <c r="L940" s="8">
        <v>0.19919999999999999</v>
      </c>
      <c r="M940" s="8">
        <v>7.83</v>
      </c>
      <c r="N940" s="8">
        <v>12.81</v>
      </c>
      <c r="O940" s="8">
        <v>1.9</v>
      </c>
      <c r="P940" s="8">
        <v>0.3276</v>
      </c>
      <c r="Q940" s="8">
        <v>0.10979999999999999</v>
      </c>
      <c r="R940" s="8">
        <v>4.0500000000000001E-2</v>
      </c>
      <c r="S940" s="8">
        <v>1.9400000000000001E-2</v>
      </c>
      <c r="T940" s="8">
        <v>99.389899999999997</v>
      </c>
      <c r="U940" s="8">
        <v>60.654261930681798</v>
      </c>
      <c r="V940" s="9">
        <v>162.00000000000003</v>
      </c>
    </row>
    <row r="941" spans="1:22" x14ac:dyDescent="0.2">
      <c r="A941" t="s">
        <v>1709</v>
      </c>
      <c r="B941" s="8" t="s">
        <v>1711</v>
      </c>
      <c r="C941" s="8" t="s">
        <v>1721</v>
      </c>
      <c r="D941" s="9">
        <v>2023</v>
      </c>
      <c r="E941" s="8">
        <v>63.919195000000002</v>
      </c>
      <c r="F941" s="8">
        <v>22.207830000000001</v>
      </c>
      <c r="G941" s="8" t="s">
        <v>1710</v>
      </c>
      <c r="H941" s="16">
        <v>49.72</v>
      </c>
      <c r="I941" s="8">
        <v>1.3004</v>
      </c>
      <c r="J941" s="8">
        <v>15.27</v>
      </c>
      <c r="K941" s="8">
        <v>10</v>
      </c>
      <c r="L941" s="8">
        <v>0.13339999999999999</v>
      </c>
      <c r="M941" s="8">
        <v>7.89</v>
      </c>
      <c r="N941" s="8">
        <v>13.1</v>
      </c>
      <c r="O941" s="8">
        <v>1.92</v>
      </c>
      <c r="P941" s="8">
        <v>0.33800000000000002</v>
      </c>
      <c r="Q941" s="8">
        <v>9.5600000000000004E-2</v>
      </c>
      <c r="R941" s="8">
        <v>3.4099999999999998E-2</v>
      </c>
      <c r="S941" s="8">
        <v>1.5699999999999999E-2</v>
      </c>
      <c r="T941" s="8">
        <v>99.8172</v>
      </c>
      <c r="U941" s="8">
        <v>60.978723025225555</v>
      </c>
      <c r="V941" s="9">
        <v>136.4</v>
      </c>
    </row>
    <row r="942" spans="1:22" x14ac:dyDescent="0.2">
      <c r="A942" t="s">
        <v>1713</v>
      </c>
      <c r="B942" s="8" t="s">
        <v>1718</v>
      </c>
      <c r="C942" s="8" t="s">
        <v>1720</v>
      </c>
      <c r="D942" s="9">
        <v>2022</v>
      </c>
      <c r="E942" s="8">
        <v>63.900334999999998</v>
      </c>
      <c r="F942" s="8">
        <v>22.246499</v>
      </c>
      <c r="G942" s="8" t="s">
        <v>1710</v>
      </c>
      <c r="H942" s="16">
        <v>49.96</v>
      </c>
      <c r="I942" s="8">
        <v>1.5183</v>
      </c>
      <c r="J942" s="8">
        <v>14.2</v>
      </c>
      <c r="K942" s="8">
        <v>11.4</v>
      </c>
      <c r="L942" s="8">
        <v>0.2341</v>
      </c>
      <c r="M942" s="8">
        <v>7.28</v>
      </c>
      <c r="N942" s="8">
        <v>13.05</v>
      </c>
      <c r="O942" s="8">
        <v>2.12</v>
      </c>
      <c r="P942" s="8">
        <v>0.40620000000000001</v>
      </c>
      <c r="Q942" s="8">
        <v>0.15409999999999999</v>
      </c>
      <c r="R942" s="8">
        <v>3.6400000000000002E-2</v>
      </c>
      <c r="S942" s="8">
        <v>1.66E-2</v>
      </c>
      <c r="T942" s="8">
        <v>100.37569999999999</v>
      </c>
      <c r="U942" s="8">
        <v>55.846247204187101</v>
      </c>
      <c r="V942" s="9">
        <v>145.60000000000002</v>
      </c>
    </row>
    <row r="943" spans="1:22" x14ac:dyDescent="0.2">
      <c r="A943" t="s">
        <v>1714</v>
      </c>
      <c r="B943" s="8" t="s">
        <v>1718</v>
      </c>
      <c r="C943" s="8" t="s">
        <v>1720</v>
      </c>
      <c r="D943" s="9">
        <v>2022</v>
      </c>
      <c r="E943" s="8">
        <v>63.900334999999998</v>
      </c>
      <c r="F943" s="8">
        <v>22.246499</v>
      </c>
      <c r="G943" s="8" t="s">
        <v>1710</v>
      </c>
      <c r="H943" s="16">
        <v>50.11</v>
      </c>
      <c r="I943" s="8">
        <v>1.4681999999999999</v>
      </c>
      <c r="J943" s="8">
        <v>14.66</v>
      </c>
      <c r="K943" s="8">
        <v>10.72</v>
      </c>
      <c r="L943" s="8">
        <v>0.21659999999999999</v>
      </c>
      <c r="M943" s="8">
        <v>7.62</v>
      </c>
      <c r="N943" s="8">
        <v>13.19</v>
      </c>
      <c r="O943" s="8">
        <v>1.98</v>
      </c>
      <c r="P943" s="8">
        <v>0.36780000000000002</v>
      </c>
      <c r="Q943" s="8">
        <v>0.1124</v>
      </c>
      <c r="R943" s="8">
        <v>3.5700000000000003E-2</v>
      </c>
      <c r="S943" s="8">
        <v>1.55E-2</v>
      </c>
      <c r="T943" s="8">
        <v>100.4962</v>
      </c>
      <c r="U943" s="8">
        <v>58.469377570029913</v>
      </c>
      <c r="V943" s="9">
        <v>142.80000000000001</v>
      </c>
    </row>
    <row r="944" spans="1:22" x14ac:dyDescent="0.2">
      <c r="A944" t="s">
        <v>1715</v>
      </c>
      <c r="B944" s="8" t="s">
        <v>1718</v>
      </c>
      <c r="C944" s="8" t="s">
        <v>1720</v>
      </c>
      <c r="D944" s="9">
        <v>2022</v>
      </c>
      <c r="E944" s="8">
        <v>63.900334999999998</v>
      </c>
      <c r="F944" s="8">
        <v>22.246499</v>
      </c>
      <c r="G944" s="8" t="s">
        <v>1710</v>
      </c>
      <c r="H944" s="16">
        <v>50.01</v>
      </c>
      <c r="I944" s="8">
        <v>1.4246000000000001</v>
      </c>
      <c r="J944" s="8">
        <v>14.37</v>
      </c>
      <c r="K944" s="8">
        <v>10.64</v>
      </c>
      <c r="L944" s="8">
        <v>0.1981</v>
      </c>
      <c r="M944" s="8">
        <v>7.58</v>
      </c>
      <c r="N944" s="8">
        <v>13.19</v>
      </c>
      <c r="O944" s="8">
        <v>1.96</v>
      </c>
      <c r="P944" s="8">
        <v>0.3659</v>
      </c>
      <c r="Q944" s="8">
        <v>0.1273</v>
      </c>
      <c r="R944" s="8">
        <v>3.7600000000000001E-2</v>
      </c>
      <c r="S944" s="8">
        <v>1.84E-2</v>
      </c>
      <c r="T944" s="8">
        <v>99.921899999999994</v>
      </c>
      <c r="U944" s="8">
        <v>58.5234570924924</v>
      </c>
      <c r="V944" s="9">
        <v>150.4</v>
      </c>
    </row>
    <row r="945" spans="1:22" x14ac:dyDescent="0.2">
      <c r="A945" t="s">
        <v>1716</v>
      </c>
      <c r="B945" s="8" t="s">
        <v>1718</v>
      </c>
      <c r="C945" s="8" t="s">
        <v>1720</v>
      </c>
      <c r="D945" s="9">
        <v>2022</v>
      </c>
      <c r="E945" s="8">
        <v>63.900334999999998</v>
      </c>
      <c r="F945" s="8">
        <v>22.246499</v>
      </c>
      <c r="G945" s="8" t="s">
        <v>1710</v>
      </c>
      <c r="H945" s="16">
        <v>50.09</v>
      </c>
      <c r="I945" s="8">
        <v>1.4841</v>
      </c>
      <c r="J945" s="8">
        <v>14.51</v>
      </c>
      <c r="K945" s="8">
        <v>10.88</v>
      </c>
      <c r="L945" s="8">
        <v>0.18840000000000001</v>
      </c>
      <c r="M945" s="8">
        <v>7.56</v>
      </c>
      <c r="N945" s="8">
        <v>13.03</v>
      </c>
      <c r="O945" s="8">
        <v>1.9</v>
      </c>
      <c r="P945" s="8">
        <v>0.33710000000000001</v>
      </c>
      <c r="Q945" s="8">
        <v>0.12559999999999999</v>
      </c>
      <c r="R945" s="8">
        <v>3.7400000000000003E-2</v>
      </c>
      <c r="S945" s="8">
        <v>1.3100000000000001E-2</v>
      </c>
      <c r="T945" s="8">
        <v>100.1557</v>
      </c>
      <c r="U945" s="8">
        <v>57.916628406804037</v>
      </c>
      <c r="V945" s="9">
        <v>149.60000000000002</v>
      </c>
    </row>
    <row r="946" spans="1:22" x14ac:dyDescent="0.2">
      <c r="A946" t="s">
        <v>1717</v>
      </c>
      <c r="B946" s="8" t="s">
        <v>1718</v>
      </c>
      <c r="C946" s="8" t="s">
        <v>1720</v>
      </c>
      <c r="D946" s="9">
        <v>2022</v>
      </c>
      <c r="E946" s="8">
        <v>63.900334999999998</v>
      </c>
      <c r="F946" s="8">
        <v>22.246499</v>
      </c>
      <c r="G946" s="8" t="s">
        <v>1710</v>
      </c>
      <c r="H946" s="16">
        <v>49.86</v>
      </c>
      <c r="I946" s="8">
        <v>1.4741</v>
      </c>
      <c r="J946" s="8">
        <v>14.48</v>
      </c>
      <c r="K946" s="8">
        <v>10.87</v>
      </c>
      <c r="L946" s="8">
        <v>0.1903</v>
      </c>
      <c r="M946" s="8">
        <v>7.64</v>
      </c>
      <c r="N946" s="8">
        <v>13.08</v>
      </c>
      <c r="O946" s="8">
        <v>1.89</v>
      </c>
      <c r="P946" s="8">
        <v>0.36659999999999998</v>
      </c>
      <c r="Q946" s="8">
        <v>0.1938</v>
      </c>
      <c r="R946" s="8">
        <v>2.9100000000000001E-2</v>
      </c>
      <c r="S946" s="8">
        <v>1.54E-2</v>
      </c>
      <c r="T946" s="8">
        <v>100.08929999999999</v>
      </c>
      <c r="U946" s="8">
        <v>58.195348115732877</v>
      </c>
      <c r="V946" s="9">
        <v>116.4</v>
      </c>
    </row>
    <row r="949" spans="1:22" x14ac:dyDescent="0.2">
      <c r="A949" s="68" t="s">
        <v>1764</v>
      </c>
    </row>
    <row r="950" spans="1:22" x14ac:dyDescent="0.2">
      <c r="A950" s="58" t="s">
        <v>1754</v>
      </c>
    </row>
    <row r="951" spans="1:22" x14ac:dyDescent="0.2">
      <c r="A951" s="58" t="s">
        <v>1755</v>
      </c>
    </row>
  </sheetData>
  <sortState xmlns:xlrd2="http://schemas.microsoft.com/office/spreadsheetml/2017/richdata2" ref="A11:U899">
    <sortCondition ref="G11:G899"/>
  </sortState>
  <phoneticPr fontId="3"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AJ227"/>
  <sheetViews>
    <sheetView zoomScaleNormal="100" workbookViewId="0">
      <pane ySplit="9" topLeftCell="A10" activePane="bottomLeft" state="frozen"/>
      <selection pane="bottomLeft"/>
    </sheetView>
  </sheetViews>
  <sheetFormatPr baseColWidth="10" defaultColWidth="8.83203125" defaultRowHeight="15" x14ac:dyDescent="0.2"/>
  <cols>
    <col min="1" max="1" width="47" bestFit="1" customWidth="1"/>
    <col min="2" max="2" width="16.6640625" bestFit="1" customWidth="1"/>
    <col min="3" max="3" width="20.5" bestFit="1" customWidth="1"/>
    <col min="4" max="4" width="10.6640625" bestFit="1" customWidth="1"/>
    <col min="5" max="6" width="6.5" style="8" bestFit="1" customWidth="1"/>
    <col min="7" max="7" width="18.5" bestFit="1" customWidth="1"/>
    <col min="8" max="8" width="5.6640625" style="8" bestFit="1" customWidth="1"/>
    <col min="9" max="9" width="5.5" style="8" bestFit="1" customWidth="1"/>
    <col min="10" max="10" width="6.33203125" style="8" bestFit="1" customWidth="1"/>
    <col min="11" max="11" width="6" style="8" bestFit="1" customWidth="1"/>
    <col min="12" max="13" width="5.5" style="8" bestFit="1" customWidth="1"/>
    <col min="14" max="14" width="8" style="8" bestFit="1" customWidth="1"/>
    <col min="15" max="15" width="8.6640625" style="8" bestFit="1" customWidth="1"/>
    <col min="16" max="16" width="8.1640625" style="8" bestFit="1" customWidth="1"/>
    <col min="17" max="17" width="5.5" style="8" bestFit="1" customWidth="1"/>
    <col min="18" max="19" width="4.83203125" style="8" bestFit="1" customWidth="1"/>
    <col min="20" max="20" width="6.5" style="8" bestFit="1" customWidth="1"/>
    <col min="21" max="21" width="6.5" style="8" customWidth="1"/>
    <col min="22" max="22" width="10.5" style="8" customWidth="1"/>
    <col min="23" max="24" width="5.5" bestFit="1" customWidth="1"/>
    <col min="25" max="25" width="6.5" bestFit="1" customWidth="1"/>
    <col min="26" max="29" width="5.5" bestFit="1" customWidth="1"/>
    <col min="30" max="30" width="6" bestFit="1" customWidth="1"/>
    <col min="31" max="31" width="5.5" bestFit="1" customWidth="1"/>
    <col min="32" max="32" width="5.6640625" bestFit="1" customWidth="1"/>
    <col min="33" max="34" width="5.5" bestFit="1" customWidth="1"/>
    <col min="35" max="35" width="23.33203125" bestFit="1" customWidth="1"/>
  </cols>
  <sheetData>
    <row r="7" spans="1:35" ht="16" x14ac:dyDescent="0.2">
      <c r="A7" s="59" t="s">
        <v>1761</v>
      </c>
    </row>
    <row r="9" spans="1:35" s="1" customFormat="1" x14ac:dyDescent="0.2">
      <c r="A9" s="10" t="s">
        <v>31</v>
      </c>
      <c r="B9" s="10" t="s">
        <v>154</v>
      </c>
      <c r="C9" s="10" t="s">
        <v>1053</v>
      </c>
      <c r="D9" s="10" t="s">
        <v>152</v>
      </c>
      <c r="E9" s="11" t="s">
        <v>172</v>
      </c>
      <c r="F9" s="11" t="s">
        <v>173</v>
      </c>
      <c r="G9" s="10" t="s">
        <v>1085</v>
      </c>
      <c r="H9" s="15" t="s">
        <v>155</v>
      </c>
      <c r="I9" s="11" t="s">
        <v>156</v>
      </c>
      <c r="J9" s="11" t="s">
        <v>157</v>
      </c>
      <c r="K9" s="11" t="s">
        <v>159</v>
      </c>
      <c r="L9" s="11" t="s">
        <v>161</v>
      </c>
      <c r="M9" s="11" t="s">
        <v>162</v>
      </c>
      <c r="N9" s="11" t="s">
        <v>163</v>
      </c>
      <c r="O9" s="11" t="s">
        <v>164</v>
      </c>
      <c r="P9" s="11" t="s">
        <v>174</v>
      </c>
      <c r="Q9" s="11" t="s">
        <v>175</v>
      </c>
      <c r="R9" s="11" t="s">
        <v>176</v>
      </c>
      <c r="S9" s="11" t="s">
        <v>177</v>
      </c>
      <c r="T9" s="11" t="s">
        <v>165</v>
      </c>
      <c r="U9" s="11" t="s">
        <v>1594</v>
      </c>
      <c r="V9" s="27" t="s">
        <v>166</v>
      </c>
      <c r="W9" s="11" t="s">
        <v>155</v>
      </c>
      <c r="X9" s="11" t="s">
        <v>156</v>
      </c>
      <c r="Y9" s="11" t="s">
        <v>157</v>
      </c>
      <c r="Z9" s="11" t="s">
        <v>159</v>
      </c>
      <c r="AA9" s="11" t="s">
        <v>161</v>
      </c>
      <c r="AB9" s="11" t="s">
        <v>162</v>
      </c>
      <c r="AC9" s="11" t="s">
        <v>163</v>
      </c>
      <c r="AD9" s="11" t="s">
        <v>164</v>
      </c>
      <c r="AE9" s="11" t="s">
        <v>174</v>
      </c>
      <c r="AF9" s="11" t="s">
        <v>175</v>
      </c>
      <c r="AG9" s="11" t="s">
        <v>176</v>
      </c>
      <c r="AH9" s="11" t="s">
        <v>177</v>
      </c>
      <c r="AI9" s="60" t="s">
        <v>1590</v>
      </c>
    </row>
    <row r="10" spans="1:35" s="22" customFormat="1" x14ac:dyDescent="0.2">
      <c r="A10" s="23"/>
      <c r="B10" s="23"/>
      <c r="C10" s="23"/>
      <c r="D10" s="23"/>
      <c r="E10" s="24"/>
      <c r="F10" s="24"/>
      <c r="G10" s="23"/>
      <c r="H10" s="25" t="s">
        <v>168</v>
      </c>
      <c r="I10" s="23" t="s">
        <v>168</v>
      </c>
      <c r="J10" s="23" t="s">
        <v>168</v>
      </c>
      <c r="K10" s="23" t="s">
        <v>168</v>
      </c>
      <c r="L10" s="23" t="s">
        <v>168</v>
      </c>
      <c r="M10" s="23" t="s">
        <v>168</v>
      </c>
      <c r="N10" s="23" t="s">
        <v>168</v>
      </c>
      <c r="O10" s="23" t="s">
        <v>168</v>
      </c>
      <c r="P10" s="23" t="s">
        <v>168</v>
      </c>
      <c r="Q10" s="23" t="s">
        <v>168</v>
      </c>
      <c r="R10" s="23" t="s">
        <v>168</v>
      </c>
      <c r="S10" s="23" t="s">
        <v>168</v>
      </c>
      <c r="T10" s="23" t="s">
        <v>168</v>
      </c>
      <c r="U10" s="23" t="s">
        <v>1595</v>
      </c>
      <c r="V10" s="31" t="s">
        <v>169</v>
      </c>
      <c r="W10" s="66" t="s">
        <v>1591</v>
      </c>
      <c r="X10" s="67"/>
      <c r="Y10" s="67"/>
      <c r="Z10" s="67"/>
      <c r="AA10" s="67"/>
      <c r="AB10" s="67"/>
      <c r="AC10" s="67"/>
      <c r="AD10" s="67"/>
      <c r="AE10" s="67"/>
      <c r="AF10" s="67"/>
      <c r="AG10" s="67"/>
      <c r="AH10" s="67"/>
      <c r="AI10" s="32"/>
    </row>
    <row r="11" spans="1:35" x14ac:dyDescent="0.2">
      <c r="A11" t="s">
        <v>98</v>
      </c>
      <c r="B11" t="s">
        <v>167</v>
      </c>
      <c r="C11" t="s">
        <v>2</v>
      </c>
      <c r="D11">
        <v>1210</v>
      </c>
      <c r="E11" s="8">
        <v>63.845527779999998</v>
      </c>
      <c r="F11" s="8">
        <v>22.68144444</v>
      </c>
      <c r="G11" t="s">
        <v>170</v>
      </c>
      <c r="H11" s="16">
        <v>49.603999999999992</v>
      </c>
      <c r="I11" s="8">
        <v>1.6883499999999998</v>
      </c>
      <c r="J11" s="8">
        <v>13.534000000000001</v>
      </c>
      <c r="K11" s="8">
        <v>12.944999999999999</v>
      </c>
      <c r="L11" s="8">
        <v>0.21983999999999998</v>
      </c>
      <c r="M11" s="8">
        <v>6.7570000000000006</v>
      </c>
      <c r="N11" s="8">
        <v>11.864000000000001</v>
      </c>
      <c r="O11" s="8">
        <v>2.0889999999999995</v>
      </c>
      <c r="P11" s="8">
        <v>0.17658999999999997</v>
      </c>
      <c r="Q11" s="8">
        <v>0.17492999999999997</v>
      </c>
      <c r="R11" s="8">
        <v>8.1320000000000003E-2</v>
      </c>
      <c r="S11" s="8">
        <v>1.359E-2</v>
      </c>
      <c r="T11" s="8">
        <v>99.147620000000018</v>
      </c>
      <c r="U11" s="9">
        <f>R11*0.4*10000</f>
        <v>325.28000000000003</v>
      </c>
      <c r="V11" s="26">
        <v>50.831721579225551</v>
      </c>
      <c r="W11" s="8">
        <v>0.11029052543169901</v>
      </c>
      <c r="X11" s="8">
        <v>3.6577677619006925E-2</v>
      </c>
      <c r="Y11" s="8">
        <v>0.14277254638059811</v>
      </c>
      <c r="Z11" s="8">
        <v>0.12523977004130923</v>
      </c>
      <c r="AA11" s="8">
        <v>1.3028138777277438E-2</v>
      </c>
      <c r="AB11" s="8">
        <v>7.6032887621081471E-2</v>
      </c>
      <c r="AC11" s="8">
        <v>0.16632498309033422</v>
      </c>
      <c r="AD11" s="8">
        <v>0.12525573839150042</v>
      </c>
      <c r="AE11" s="8">
        <v>8.8972411454337954E-3</v>
      </c>
      <c r="AF11" s="8">
        <v>3.0023925459539861E-2</v>
      </c>
      <c r="AG11" s="8">
        <v>1.2240490186262961E-2</v>
      </c>
      <c r="AH11" s="8">
        <v>2.1459030733003764E-3</v>
      </c>
      <c r="AI11" s="12">
        <v>10</v>
      </c>
    </row>
    <row r="12" spans="1:35" x14ac:dyDescent="0.2">
      <c r="A12" t="s">
        <v>100</v>
      </c>
      <c r="B12" t="s">
        <v>167</v>
      </c>
      <c r="C12" t="s">
        <v>2</v>
      </c>
      <c r="D12">
        <v>1210</v>
      </c>
      <c r="E12" s="8">
        <v>63.844805559999998</v>
      </c>
      <c r="F12" s="8">
        <v>22.683666670000001</v>
      </c>
      <c r="G12" t="s">
        <v>170</v>
      </c>
      <c r="H12" s="16">
        <v>50.261000000000003</v>
      </c>
      <c r="I12" s="8">
        <v>1.75</v>
      </c>
      <c r="J12" s="8">
        <v>13.368</v>
      </c>
      <c r="K12" s="8">
        <v>13.097</v>
      </c>
      <c r="L12" s="8">
        <v>0.23503999999999997</v>
      </c>
      <c r="M12" s="8">
        <v>6.62</v>
      </c>
      <c r="N12" s="8">
        <v>11.657999999999999</v>
      </c>
      <c r="O12" s="8">
        <v>2.0880000000000001</v>
      </c>
      <c r="P12" s="8">
        <v>0.17862000000000003</v>
      </c>
      <c r="Q12" s="8">
        <v>0.17525000000000002</v>
      </c>
      <c r="R12" s="8">
        <v>8.3390000000000006E-2</v>
      </c>
      <c r="S12" s="8">
        <v>1.3369999999999998E-2</v>
      </c>
      <c r="T12" s="8">
        <v>99.527670000000001</v>
      </c>
      <c r="U12" s="9">
        <f t="shared" ref="U12:U80" si="0">R12*0.4*10000</f>
        <v>333.56000000000006</v>
      </c>
      <c r="V12" s="26">
        <v>50.027867858606143</v>
      </c>
      <c r="W12" s="8">
        <v>0.12581335382224085</v>
      </c>
      <c r="X12" s="8">
        <v>3.5496478698597726E-2</v>
      </c>
      <c r="Y12" s="8">
        <v>9.9478640923567216E-2</v>
      </c>
      <c r="Z12" s="8">
        <v>0.15950235107985095</v>
      </c>
      <c r="AA12" s="8">
        <v>1.0321937802564017E-2</v>
      </c>
      <c r="AB12" s="8">
        <v>7.4699397587932578E-2</v>
      </c>
      <c r="AC12" s="8">
        <v>9.2498648638777103E-2</v>
      </c>
      <c r="AD12" s="8">
        <v>7.7820305833374917E-2</v>
      </c>
      <c r="AE12" s="8">
        <v>9.7589753560504457E-3</v>
      </c>
      <c r="AF12" s="8">
        <v>2.8247876026349223E-2</v>
      </c>
      <c r="AG12" s="8">
        <v>9.8684801261389489E-3</v>
      </c>
      <c r="AH12" s="8">
        <v>1.7961347388211165E-3</v>
      </c>
      <c r="AI12" s="12">
        <v>10</v>
      </c>
    </row>
    <row r="13" spans="1:35" x14ac:dyDescent="0.2">
      <c r="A13" t="s">
        <v>101</v>
      </c>
      <c r="B13" t="s">
        <v>167</v>
      </c>
      <c r="C13" t="s">
        <v>2</v>
      </c>
      <c r="D13">
        <v>1210</v>
      </c>
      <c r="E13" s="8">
        <v>63.838444440000004</v>
      </c>
      <c r="F13" s="8">
        <v>22.69091667</v>
      </c>
      <c r="G13" t="s">
        <v>170</v>
      </c>
      <c r="H13" s="16">
        <v>49.717999999999996</v>
      </c>
      <c r="I13" s="8">
        <v>1.6754099999999998</v>
      </c>
      <c r="J13" s="8">
        <v>13.441999999999998</v>
      </c>
      <c r="K13" s="8">
        <v>13.116</v>
      </c>
      <c r="L13" s="8">
        <v>0.22337999999999997</v>
      </c>
      <c r="M13" s="8">
        <v>6.5120000000000005</v>
      </c>
      <c r="N13" s="8">
        <v>11.693000000000001</v>
      </c>
      <c r="O13" s="8">
        <v>2.1689999999999996</v>
      </c>
      <c r="P13" s="8">
        <v>0.17107</v>
      </c>
      <c r="Q13" s="8">
        <v>0.16484000000000001</v>
      </c>
      <c r="R13" s="8">
        <v>9.0379999999999988E-2</v>
      </c>
      <c r="S13" s="8">
        <v>1.4530000000000001E-2</v>
      </c>
      <c r="T13" s="8">
        <v>98.989609999999999</v>
      </c>
      <c r="U13" s="9">
        <f t="shared" si="0"/>
        <v>361.52</v>
      </c>
      <c r="V13" s="26">
        <v>49.580417613775126</v>
      </c>
      <c r="W13" s="8">
        <v>9.2173748974423875E-2</v>
      </c>
      <c r="X13" s="8">
        <v>3.1102361646666004E-2</v>
      </c>
      <c r="Y13" s="8">
        <v>7.1526218968990724E-2</v>
      </c>
      <c r="Z13" s="8">
        <v>0.12200000000000036</v>
      </c>
      <c r="AA13" s="8">
        <v>9.6762389387612772E-3</v>
      </c>
      <c r="AB13" s="8">
        <v>0.11478675881825397</v>
      </c>
      <c r="AC13" s="8">
        <v>0.12450301201175822</v>
      </c>
      <c r="AD13" s="8">
        <v>6.5030761951556437E-2</v>
      </c>
      <c r="AE13" s="8">
        <v>7.6678615010966379E-3</v>
      </c>
      <c r="AF13" s="8">
        <v>1.8934793370934979E-2</v>
      </c>
      <c r="AG13" s="8">
        <v>6.0693986522554252E-3</v>
      </c>
      <c r="AH13" s="8">
        <v>1.856906028855526E-3</v>
      </c>
      <c r="AI13" s="12">
        <v>10</v>
      </c>
    </row>
    <row r="14" spans="1:35" x14ac:dyDescent="0.2">
      <c r="A14" t="s">
        <v>102</v>
      </c>
      <c r="B14" t="s">
        <v>167</v>
      </c>
      <c r="C14" t="s">
        <v>2</v>
      </c>
      <c r="D14">
        <v>1210</v>
      </c>
      <c r="E14" s="8">
        <v>63.83547222</v>
      </c>
      <c r="F14" s="8">
        <v>22.6965</v>
      </c>
      <c r="G14" t="s">
        <v>170</v>
      </c>
      <c r="H14" s="16">
        <v>50.307777777777773</v>
      </c>
      <c r="I14" s="8">
        <v>1.7755555555555556</v>
      </c>
      <c r="J14" s="8">
        <v>13.352222222222224</v>
      </c>
      <c r="K14" s="8">
        <v>13.21</v>
      </c>
      <c r="L14" s="8">
        <v>0.22770000000000001</v>
      </c>
      <c r="M14" s="8">
        <v>6.4955555555555557</v>
      </c>
      <c r="N14" s="8">
        <v>11.682222222222222</v>
      </c>
      <c r="O14" s="8">
        <v>2.1477777777777778</v>
      </c>
      <c r="P14" s="8">
        <v>0.1904888888888889</v>
      </c>
      <c r="Q14" s="8">
        <v>0.14886666666666667</v>
      </c>
      <c r="R14" s="8">
        <v>0.10329999999999998</v>
      </c>
      <c r="S14" s="8">
        <v>1.4266666666666669E-2</v>
      </c>
      <c r="T14" s="8">
        <v>99.65573333333333</v>
      </c>
      <c r="U14" s="9">
        <f t="shared" si="0"/>
        <v>413.19999999999993</v>
      </c>
      <c r="V14" s="26">
        <v>49.33870367992894</v>
      </c>
      <c r="W14" s="8">
        <v>0.22404254446063296</v>
      </c>
      <c r="X14" s="8">
        <v>3.8329307357023015E-2</v>
      </c>
      <c r="Y14" s="8">
        <v>9.222891541976494E-2</v>
      </c>
      <c r="Z14" s="8">
        <v>0.1007747763855399</v>
      </c>
      <c r="AA14" s="8">
        <v>1.4577074847551245E-2</v>
      </c>
      <c r="AB14" s="8">
        <v>5.559998223643018E-2</v>
      </c>
      <c r="AC14" s="8">
        <v>7.9969129846429288E-2</v>
      </c>
      <c r="AD14" s="8">
        <v>8.5735740994935292E-2</v>
      </c>
      <c r="AE14" s="8">
        <v>1.2035913337862787E-2</v>
      </c>
      <c r="AF14" s="8">
        <v>2.5211725667060397E-2</v>
      </c>
      <c r="AG14" s="8">
        <v>6.4728492781601045E-3</v>
      </c>
      <c r="AH14" s="8">
        <v>1.1135528725660048E-3</v>
      </c>
      <c r="AI14" s="12">
        <v>9</v>
      </c>
    </row>
    <row r="15" spans="1:35" x14ac:dyDescent="0.2">
      <c r="A15" t="s">
        <v>103</v>
      </c>
      <c r="B15" t="s">
        <v>167</v>
      </c>
      <c r="C15" t="s">
        <v>2</v>
      </c>
      <c r="D15">
        <v>1210</v>
      </c>
      <c r="E15" s="8">
        <v>63.829111109999999</v>
      </c>
      <c r="F15" s="8">
        <v>22.704944439999998</v>
      </c>
      <c r="G15" t="s">
        <v>170</v>
      </c>
      <c r="H15" s="16">
        <v>50.286999999999999</v>
      </c>
      <c r="I15" s="8">
        <v>1.7804099999999998</v>
      </c>
      <c r="J15" s="8">
        <v>13.404000000000002</v>
      </c>
      <c r="K15" s="8">
        <v>13.306000000000001</v>
      </c>
      <c r="L15" s="8">
        <v>0.22699000000000003</v>
      </c>
      <c r="M15" s="8">
        <v>6.4169999999999998</v>
      </c>
      <c r="N15" s="8">
        <v>11.474999999999998</v>
      </c>
      <c r="O15" s="8">
        <v>2.1749999999999998</v>
      </c>
      <c r="P15" s="8">
        <v>0.18331</v>
      </c>
      <c r="Q15" s="8">
        <v>0.15914999999999999</v>
      </c>
      <c r="R15" s="8">
        <v>8.0990000000000006E-2</v>
      </c>
      <c r="S15" s="8">
        <v>1.323E-2</v>
      </c>
      <c r="T15" s="8">
        <v>99.508079999999993</v>
      </c>
      <c r="U15" s="9">
        <f t="shared" si="0"/>
        <v>323.96000000000004</v>
      </c>
      <c r="V15" s="26">
        <v>48.853655876554477</v>
      </c>
      <c r="W15" s="8">
        <v>0.18499999999999872</v>
      </c>
      <c r="X15" s="8">
        <v>1.0000000000000009E-2</v>
      </c>
      <c r="Y15" s="8">
        <v>8.0000000000000071E-2</v>
      </c>
      <c r="Z15" s="8">
        <v>4.0000000000000036E-2</v>
      </c>
      <c r="AA15" s="8">
        <v>1.1199999999999988E-2</v>
      </c>
      <c r="AB15" s="8">
        <v>2.0000000000000018E-2</v>
      </c>
      <c r="AC15" s="8">
        <v>8.4999999999999964E-2</v>
      </c>
      <c r="AD15" s="8">
        <v>7.0000000000000062E-2</v>
      </c>
      <c r="AE15" s="8">
        <v>4.049999999999998E-3</v>
      </c>
      <c r="AF15" s="8">
        <v>1.6949999999999982E-2</v>
      </c>
      <c r="AG15" s="8">
        <v>5.6500000000000022E-3</v>
      </c>
      <c r="AH15" s="8">
        <v>2.6000000000000007E-3</v>
      </c>
      <c r="AI15" s="12">
        <v>2</v>
      </c>
    </row>
    <row r="16" spans="1:35" x14ac:dyDescent="0.2">
      <c r="A16" t="s">
        <v>104</v>
      </c>
      <c r="B16" t="s">
        <v>167</v>
      </c>
      <c r="C16" t="s">
        <v>2</v>
      </c>
      <c r="D16">
        <v>1210</v>
      </c>
      <c r="E16" s="8">
        <v>63.826888889999999</v>
      </c>
      <c r="F16" s="8">
        <v>22.71119444</v>
      </c>
      <c r="G16" t="s">
        <v>170</v>
      </c>
      <c r="H16" s="16">
        <v>50.266000000000005</v>
      </c>
      <c r="I16" s="8">
        <v>1.7420000000000002</v>
      </c>
      <c r="J16" s="8">
        <v>13.614000000000001</v>
      </c>
      <c r="K16" s="8">
        <v>13.234999999999999</v>
      </c>
      <c r="L16" s="8">
        <v>0.21579000000000001</v>
      </c>
      <c r="M16" s="8">
        <v>6.5529999999999999</v>
      </c>
      <c r="N16" s="8">
        <v>11.514999999999999</v>
      </c>
      <c r="O16" s="8">
        <v>2.1280000000000001</v>
      </c>
      <c r="P16" s="8">
        <v>0.18658999999999998</v>
      </c>
      <c r="Q16" s="8">
        <v>0.17368999999999998</v>
      </c>
      <c r="R16" s="8">
        <v>9.7890000000000005E-2</v>
      </c>
      <c r="S16" s="8">
        <v>1.3749999999999998E-2</v>
      </c>
      <c r="T16" s="8">
        <v>99.740710000000007</v>
      </c>
      <c r="U16" s="9">
        <f t="shared" si="0"/>
        <v>391.56000000000006</v>
      </c>
      <c r="V16" s="26">
        <v>49.511532171641072</v>
      </c>
      <c r="W16" s="8">
        <v>0.21836666412252592</v>
      </c>
      <c r="X16" s="8">
        <v>4.2142615011410992E-2</v>
      </c>
      <c r="Y16" s="8">
        <v>9.5205041883295524E-2</v>
      </c>
      <c r="Z16" s="8">
        <v>0.19981241202688069</v>
      </c>
      <c r="AA16" s="8">
        <v>2.2303427987643221E-2</v>
      </c>
      <c r="AB16" s="8">
        <v>8.5445889310136039E-2</v>
      </c>
      <c r="AC16" s="8">
        <v>9.6046863561492807E-2</v>
      </c>
      <c r="AD16" s="8">
        <v>7.4000000000000038E-2</v>
      </c>
      <c r="AE16" s="8">
        <v>1.1632149414446158E-2</v>
      </c>
      <c r="AF16" s="8">
        <v>2.583874803468619E-2</v>
      </c>
      <c r="AG16" s="8">
        <v>1.0805410681690865E-2</v>
      </c>
      <c r="AH16" s="8">
        <v>1.9158549005600608E-3</v>
      </c>
      <c r="AI16" s="12">
        <v>10</v>
      </c>
    </row>
    <row r="17" spans="1:35" x14ac:dyDescent="0.2">
      <c r="A17" t="s">
        <v>105</v>
      </c>
      <c r="B17" t="s">
        <v>167</v>
      </c>
      <c r="C17" t="s">
        <v>2</v>
      </c>
      <c r="D17">
        <v>1210</v>
      </c>
      <c r="E17" s="8">
        <v>63.824166669999997</v>
      </c>
      <c r="F17" s="8">
        <v>22.71569444</v>
      </c>
      <c r="G17" t="s">
        <v>170</v>
      </c>
      <c r="H17" s="16">
        <v>50.362857142857138</v>
      </c>
      <c r="I17" s="8">
        <v>1.6670857142857138</v>
      </c>
      <c r="J17" s="8">
        <v>13.641428571428573</v>
      </c>
      <c r="K17" s="8">
        <v>12.835714285714285</v>
      </c>
      <c r="L17" s="8">
        <v>0.20897142857142859</v>
      </c>
      <c r="M17" s="8">
        <v>6.765714285714286</v>
      </c>
      <c r="N17" s="8">
        <v>11.700000000000001</v>
      </c>
      <c r="O17" s="8">
        <v>1.9414285714285715</v>
      </c>
      <c r="P17" s="8">
        <v>0.18165714285714282</v>
      </c>
      <c r="Q17" s="8">
        <v>0.16147142857142854</v>
      </c>
      <c r="R17" s="8">
        <v>9.0842857142857142E-2</v>
      </c>
      <c r="S17" s="8">
        <v>1.2657142857142856E-2</v>
      </c>
      <c r="T17" s="8">
        <v>99.569828571428587</v>
      </c>
      <c r="U17" s="9">
        <f t="shared" si="0"/>
        <v>363.37142857142862</v>
      </c>
      <c r="V17" s="26">
        <v>51.075806896125954</v>
      </c>
      <c r="W17" s="8">
        <v>0.23716867329357985</v>
      </c>
      <c r="X17" s="8">
        <v>4.1725649137171819E-2</v>
      </c>
      <c r="Y17" s="8">
        <v>0.20910889654016387</v>
      </c>
      <c r="Z17" s="8">
        <v>0.18783405615878437</v>
      </c>
      <c r="AA17" s="8">
        <v>1.975230288821421E-2</v>
      </c>
      <c r="AB17" s="8">
        <v>0.10431506436302108</v>
      </c>
      <c r="AC17" s="8">
        <v>0.11084094137869051</v>
      </c>
      <c r="AD17" s="8">
        <v>0.24942382584259851</v>
      </c>
      <c r="AE17" s="8">
        <v>8.4213770748455766E-3</v>
      </c>
      <c r="AF17" s="8">
        <v>2.4018785165289439E-2</v>
      </c>
      <c r="AG17" s="8">
        <v>9.0026753393258677E-3</v>
      </c>
      <c r="AH17" s="8">
        <v>1.523958326067953E-3</v>
      </c>
      <c r="AI17" s="12">
        <v>7</v>
      </c>
    </row>
    <row r="18" spans="1:35" x14ac:dyDescent="0.2">
      <c r="A18" t="s">
        <v>106</v>
      </c>
      <c r="B18" t="s">
        <v>167</v>
      </c>
      <c r="C18" t="s">
        <v>2</v>
      </c>
      <c r="D18">
        <v>1210</v>
      </c>
      <c r="E18" s="8">
        <v>63.81958333</v>
      </c>
      <c r="F18" s="8">
        <v>22.722694440000001</v>
      </c>
      <c r="G18" t="s">
        <v>170</v>
      </c>
      <c r="H18" s="16">
        <v>49.631999999999991</v>
      </c>
      <c r="I18" s="8">
        <v>1.6649099999999997</v>
      </c>
      <c r="J18" s="8">
        <v>13.753</v>
      </c>
      <c r="K18" s="8">
        <v>12.811000000000002</v>
      </c>
      <c r="L18" s="8">
        <v>0.21896999999999997</v>
      </c>
      <c r="M18" s="8">
        <v>6.9329999999999998</v>
      </c>
      <c r="N18" s="8">
        <v>11.834</v>
      </c>
      <c r="O18" s="8">
        <v>2.1150000000000002</v>
      </c>
      <c r="P18" s="8">
        <v>0.17387000000000002</v>
      </c>
      <c r="Q18" s="8">
        <v>0.16558999999999999</v>
      </c>
      <c r="R18" s="8">
        <v>9.2289999999999983E-2</v>
      </c>
      <c r="S18" s="8">
        <v>1.3769999999999999E-2</v>
      </c>
      <c r="T18" s="8">
        <v>99.40740000000001</v>
      </c>
      <c r="U18" s="9">
        <f t="shared" si="0"/>
        <v>369.15999999999997</v>
      </c>
      <c r="V18" s="26">
        <v>51.734078839600556</v>
      </c>
      <c r="W18" s="8">
        <v>9.7241966249146994E-2</v>
      </c>
      <c r="X18" s="8">
        <v>4.7024641412774223E-2</v>
      </c>
      <c r="Y18" s="8">
        <v>0.10611785900591852</v>
      </c>
      <c r="Z18" s="8">
        <v>0.15201644647866261</v>
      </c>
      <c r="AA18" s="8">
        <v>1.5030838299975161E-2</v>
      </c>
      <c r="AB18" s="8">
        <v>9.6234089594072647E-2</v>
      </c>
      <c r="AC18" s="8">
        <v>0.127608777127594</v>
      </c>
      <c r="AD18" s="8">
        <v>6.0868711174132825E-2</v>
      </c>
      <c r="AE18" s="8">
        <v>8.2082945853569345E-3</v>
      </c>
      <c r="AF18" s="8">
        <v>1.6333428911284982E-2</v>
      </c>
      <c r="AG18" s="8">
        <v>6.8171034904862642E-3</v>
      </c>
      <c r="AH18" s="8">
        <v>2.27993420957711E-3</v>
      </c>
      <c r="AI18" s="12">
        <v>10</v>
      </c>
    </row>
    <row r="19" spans="1:35" x14ac:dyDescent="0.2">
      <c r="A19" t="s">
        <v>107</v>
      </c>
      <c r="B19" t="s">
        <v>96</v>
      </c>
      <c r="C19" t="s">
        <v>2</v>
      </c>
      <c r="D19">
        <v>1210</v>
      </c>
      <c r="E19" s="8">
        <v>63.884</v>
      </c>
      <c r="F19" s="8">
        <v>22.481583333333333</v>
      </c>
      <c r="G19" t="s">
        <v>170</v>
      </c>
      <c r="H19" s="16">
        <v>49.351428571428578</v>
      </c>
      <c r="I19" s="8">
        <v>2.5314285714285711</v>
      </c>
      <c r="J19" s="8">
        <v>12.407142857142858</v>
      </c>
      <c r="K19" s="8">
        <v>15.442857142857141</v>
      </c>
      <c r="L19" s="8">
        <v>0.25764285714285712</v>
      </c>
      <c r="M19" s="8">
        <v>5.4357142857142851</v>
      </c>
      <c r="N19" s="8">
        <v>10.622857142857145</v>
      </c>
      <c r="O19" s="8">
        <v>2.378571428571429</v>
      </c>
      <c r="P19" s="8">
        <v>0.29502857142857142</v>
      </c>
      <c r="Q19" s="8">
        <v>0.25220000000000004</v>
      </c>
      <c r="R19" s="8">
        <v>9.0800000000000006E-2</v>
      </c>
      <c r="S19" s="8">
        <v>1.7171428571428574E-2</v>
      </c>
      <c r="T19" s="8">
        <v>99.082842857142865</v>
      </c>
      <c r="U19" s="9">
        <f t="shared" si="0"/>
        <v>363.20000000000005</v>
      </c>
      <c r="V19" s="26">
        <v>41.077727402637393</v>
      </c>
      <c r="W19" s="8">
        <v>0.33883955627694834</v>
      </c>
      <c r="X19" s="8">
        <v>5.5143597330339356E-2</v>
      </c>
      <c r="Y19" s="8">
        <v>0.16764880688206416</v>
      </c>
      <c r="Z19" s="8">
        <v>0.13413365250634865</v>
      </c>
      <c r="AA19" s="8">
        <v>7.4261809340539281E-3</v>
      </c>
      <c r="AB19" s="8">
        <v>9.6932545449641958E-2</v>
      </c>
      <c r="AC19" s="8">
        <v>0.1030553645535509</v>
      </c>
      <c r="AD19" s="8">
        <v>6.5340552148738809E-2</v>
      </c>
      <c r="AE19" s="8">
        <v>8.5153163326383945E-3</v>
      </c>
      <c r="AF19" s="8">
        <v>3.4725289261368419E-2</v>
      </c>
      <c r="AG19" s="8">
        <v>1.2382476096714801E-2</v>
      </c>
      <c r="AH19" s="8">
        <v>2.3698790118088821E-3</v>
      </c>
      <c r="AI19" s="12">
        <v>7</v>
      </c>
    </row>
    <row r="20" spans="1:35" x14ac:dyDescent="0.2">
      <c r="A20" t="s">
        <v>108</v>
      </c>
      <c r="B20" t="s">
        <v>96</v>
      </c>
      <c r="C20" t="s">
        <v>5</v>
      </c>
      <c r="D20">
        <v>1210</v>
      </c>
      <c r="E20" s="8">
        <v>63.880416666666669</v>
      </c>
      <c r="F20" s="8">
        <v>22.487305555555558</v>
      </c>
      <c r="G20" t="s">
        <v>170</v>
      </c>
      <c r="H20" s="16">
        <v>49.024545454545454</v>
      </c>
      <c r="I20" s="8">
        <v>2.4300000000000002</v>
      </c>
      <c r="J20" s="8">
        <v>12.521818181818183</v>
      </c>
      <c r="K20" s="8">
        <v>15.303636363636365</v>
      </c>
      <c r="L20" s="8">
        <v>0.25582727272727274</v>
      </c>
      <c r="M20" s="8">
        <v>5.4890909090909092</v>
      </c>
      <c r="N20" s="8">
        <v>10.72</v>
      </c>
      <c r="O20" s="8">
        <v>2.4518181818181817</v>
      </c>
      <c r="P20" s="8">
        <v>0.27378181818181824</v>
      </c>
      <c r="Q20" s="8">
        <v>0.25793636363636363</v>
      </c>
      <c r="R20" s="8">
        <v>0.1044181818181818</v>
      </c>
      <c r="S20" s="8">
        <v>1.7290909090909089E-2</v>
      </c>
      <c r="T20" s="8">
        <v>98.850163636363632</v>
      </c>
      <c r="U20" s="9">
        <f t="shared" si="0"/>
        <v>417.67272727272723</v>
      </c>
      <c r="V20" s="26">
        <v>41.534187980034538</v>
      </c>
      <c r="W20" s="8">
        <v>0.15095837092412703</v>
      </c>
      <c r="X20" s="8">
        <v>0.11249242398733103</v>
      </c>
      <c r="Y20" s="8">
        <v>0.34313575849848493</v>
      </c>
      <c r="Z20" s="8">
        <v>0.41661564425897685</v>
      </c>
      <c r="AA20" s="8">
        <v>1.3854050337132523E-2</v>
      </c>
      <c r="AB20" s="8">
        <v>0.26472814685170376</v>
      </c>
      <c r="AC20" s="8">
        <v>0.12656295594755101</v>
      </c>
      <c r="AD20" s="8">
        <v>8.1331888168527391E-2</v>
      </c>
      <c r="AE20" s="8">
        <v>1.4063415994042403E-2</v>
      </c>
      <c r="AF20" s="8">
        <v>4.4874720008795117E-2</v>
      </c>
      <c r="AG20" s="8">
        <v>7.5085185782329542E-3</v>
      </c>
      <c r="AH20" s="8">
        <v>2.1124972492524512E-3</v>
      </c>
      <c r="AI20" s="12">
        <v>11</v>
      </c>
    </row>
    <row r="21" spans="1:35" x14ac:dyDescent="0.2">
      <c r="A21" t="s">
        <v>109</v>
      </c>
      <c r="B21" t="s">
        <v>96</v>
      </c>
      <c r="C21" t="s">
        <v>5</v>
      </c>
      <c r="D21">
        <v>1210</v>
      </c>
      <c r="E21" s="8">
        <v>63.908749999999998</v>
      </c>
      <c r="F21" s="8">
        <v>22.389333333333333</v>
      </c>
      <c r="G21" t="s">
        <v>170</v>
      </c>
      <c r="H21" s="16">
        <v>49.56</v>
      </c>
      <c r="I21" s="8">
        <v>2.1700000000000004</v>
      </c>
      <c r="J21" s="8">
        <v>13.337142857142856</v>
      </c>
      <c r="K21" s="8">
        <v>13.874285714285715</v>
      </c>
      <c r="L21" s="8">
        <v>0.22784285714285715</v>
      </c>
      <c r="M21" s="8">
        <v>6.1871428571428577</v>
      </c>
      <c r="N21" s="8">
        <v>11.322857142857144</v>
      </c>
      <c r="O21" s="8">
        <v>2.1071428571428572</v>
      </c>
      <c r="P21" s="8">
        <v>0.2482</v>
      </c>
      <c r="Q21" s="8">
        <v>0.22248571428571426</v>
      </c>
      <c r="R21" s="8">
        <v>8.9371428571428574E-2</v>
      </c>
      <c r="S21" s="8">
        <v>1.4042857142857143E-2</v>
      </c>
      <c r="T21" s="8">
        <v>99.360514285714288</v>
      </c>
      <c r="U21" s="9">
        <f t="shared" si="0"/>
        <v>357.48571428571427</v>
      </c>
      <c r="V21" s="26">
        <v>46.899950729355965</v>
      </c>
      <c r="W21" s="8">
        <v>0.19928443419967826</v>
      </c>
      <c r="X21" s="8">
        <v>4.3752550946038783E-2</v>
      </c>
      <c r="Y21" s="8">
        <v>9.2228642237537059E-2</v>
      </c>
      <c r="Z21" s="8">
        <v>0.17360522892529492</v>
      </c>
      <c r="AA21" s="8">
        <v>8.7926685601223079E-3</v>
      </c>
      <c r="AB21" s="8">
        <v>4.4948950635863585E-2</v>
      </c>
      <c r="AC21" s="8">
        <v>0.13187811317536302</v>
      </c>
      <c r="AD21" s="8">
        <v>0.183436581934566</v>
      </c>
      <c r="AE21" s="8">
        <v>1.4842217778062298E-2</v>
      </c>
      <c r="AF21" s="8">
        <v>1.6568509595135034E-2</v>
      </c>
      <c r="AG21" s="8">
        <v>6.887818291471292E-3</v>
      </c>
      <c r="AH21" s="8">
        <v>2.1131270956686395E-3</v>
      </c>
      <c r="AI21" s="12">
        <v>7</v>
      </c>
    </row>
    <row r="22" spans="1:35" x14ac:dyDescent="0.2">
      <c r="A22" t="s">
        <v>110</v>
      </c>
      <c r="B22" t="s">
        <v>96</v>
      </c>
      <c r="C22" t="s">
        <v>5</v>
      </c>
      <c r="D22">
        <v>1210</v>
      </c>
      <c r="E22" s="8">
        <v>63.909527779999998</v>
      </c>
      <c r="F22" s="8">
        <v>22.387833329999999</v>
      </c>
      <c r="G22" t="s">
        <v>170</v>
      </c>
      <c r="H22" s="16">
        <v>48.860999999999997</v>
      </c>
      <c r="I22" s="8">
        <v>2.2370000000000001</v>
      </c>
      <c r="J22" s="8">
        <v>13.028</v>
      </c>
      <c r="K22" s="8">
        <v>14.283000000000001</v>
      </c>
      <c r="L22" s="8">
        <v>0.24520999999999998</v>
      </c>
      <c r="M22" s="8">
        <v>6.0109999999999992</v>
      </c>
      <c r="N22" s="8">
        <v>11.238000000000003</v>
      </c>
      <c r="O22" s="8">
        <v>2.4349999999999996</v>
      </c>
      <c r="P22" s="8">
        <v>0.25037999999999999</v>
      </c>
      <c r="Q22" s="8">
        <v>0.25135000000000002</v>
      </c>
      <c r="R22" s="8">
        <v>9.1639999999999985E-2</v>
      </c>
      <c r="S22" s="8">
        <v>1.5029999999999998E-2</v>
      </c>
      <c r="T22" s="8">
        <v>98.946609999999993</v>
      </c>
      <c r="U22" s="9">
        <f t="shared" si="0"/>
        <v>366.55999999999995</v>
      </c>
      <c r="V22" s="26">
        <v>45.46062493124564</v>
      </c>
      <c r="W22" s="8">
        <v>0.18571214284478038</v>
      </c>
      <c r="X22" s="8">
        <v>3.0016662039607227E-2</v>
      </c>
      <c r="Y22" s="8">
        <v>9.6311993022675735E-2</v>
      </c>
      <c r="Z22" s="8">
        <v>0.11480853626799722</v>
      </c>
      <c r="AA22" s="8">
        <v>1.3737281390435297E-2</v>
      </c>
      <c r="AB22" s="8">
        <v>5.8898217290508828E-2</v>
      </c>
      <c r="AC22" s="8">
        <v>7.2360210060502236E-2</v>
      </c>
      <c r="AD22" s="8">
        <v>4.5880278987817852E-2</v>
      </c>
      <c r="AE22" s="8">
        <v>1.1341146326540364E-2</v>
      </c>
      <c r="AF22" s="8">
        <v>2.7020223907288431E-2</v>
      </c>
      <c r="AG22" s="8">
        <v>4.7276209661943087E-3</v>
      </c>
      <c r="AH22" s="8">
        <v>2.0717384004743456E-3</v>
      </c>
      <c r="AI22" s="12">
        <v>10</v>
      </c>
    </row>
    <row r="23" spans="1:35" x14ac:dyDescent="0.2">
      <c r="A23" t="s">
        <v>111</v>
      </c>
      <c r="B23" t="s">
        <v>96</v>
      </c>
      <c r="C23" t="s">
        <v>5</v>
      </c>
      <c r="D23">
        <v>1210</v>
      </c>
      <c r="E23" s="8">
        <v>63.84930555555556</v>
      </c>
      <c r="F23" s="8">
        <v>22.563722222222221</v>
      </c>
      <c r="G23" t="s">
        <v>170</v>
      </c>
      <c r="H23" s="16">
        <v>49.128</v>
      </c>
      <c r="I23" s="8">
        <v>2.7719999999999998</v>
      </c>
      <c r="J23" s="8">
        <v>12.098000000000001</v>
      </c>
      <c r="K23" s="8">
        <v>16.242000000000001</v>
      </c>
      <c r="L23" s="8">
        <v>0.27085999999999999</v>
      </c>
      <c r="M23" s="8">
        <v>5.18</v>
      </c>
      <c r="N23" s="8">
        <v>10.329000000000001</v>
      </c>
      <c r="O23" s="8">
        <v>2.4530000000000003</v>
      </c>
      <c r="P23" s="8">
        <v>0.30220000000000002</v>
      </c>
      <c r="Q23" s="8">
        <v>0.28914000000000001</v>
      </c>
      <c r="R23" s="8">
        <v>8.14E-2</v>
      </c>
      <c r="S23" s="8">
        <v>2.1200000000000004E-2</v>
      </c>
      <c r="T23" s="8">
        <v>99.166799999999995</v>
      </c>
      <c r="U23" s="9">
        <f t="shared" si="0"/>
        <v>325.59999999999997</v>
      </c>
      <c r="V23" s="26">
        <v>38.712985883057073</v>
      </c>
      <c r="W23" s="8">
        <v>0.22144073699299283</v>
      </c>
      <c r="X23" s="8">
        <v>5.6356011214421471E-2</v>
      </c>
      <c r="Y23" s="8">
        <v>9.5895776757894666E-2</v>
      </c>
      <c r="Z23" s="8">
        <v>0.14204224723651751</v>
      </c>
      <c r="AA23" s="8">
        <v>2.2432619107005766E-2</v>
      </c>
      <c r="AB23" s="8">
        <v>7.6026311234992705E-2</v>
      </c>
      <c r="AC23" s="8">
        <v>0.11013173929435631</v>
      </c>
      <c r="AD23" s="8">
        <v>7.2394751190953052E-2</v>
      </c>
      <c r="AE23" s="8">
        <v>1.5734039532173557E-2</v>
      </c>
      <c r="AF23" s="8">
        <v>2.3996466406535778E-2</v>
      </c>
      <c r="AG23" s="8">
        <v>1.2667201743084382E-2</v>
      </c>
      <c r="AH23" s="8">
        <v>2.3216373532487797E-3</v>
      </c>
      <c r="AI23" s="12">
        <v>10</v>
      </c>
    </row>
    <row r="24" spans="1:35" x14ac:dyDescent="0.2">
      <c r="A24" t="s">
        <v>112</v>
      </c>
      <c r="B24" t="s">
        <v>96</v>
      </c>
      <c r="C24" t="s">
        <v>5</v>
      </c>
      <c r="D24">
        <v>1210</v>
      </c>
      <c r="E24" s="8">
        <v>63.84530556</v>
      </c>
      <c r="F24" s="8">
        <v>22.560333329999999</v>
      </c>
      <c r="G24" t="s">
        <v>170</v>
      </c>
      <c r="H24" s="16">
        <v>49.054444444444442</v>
      </c>
      <c r="I24" s="8">
        <v>2.2911111111111109</v>
      </c>
      <c r="J24" s="8">
        <v>12.934444444444445</v>
      </c>
      <c r="K24" s="8">
        <v>14.614444444444448</v>
      </c>
      <c r="L24" s="8">
        <v>0.24375555555555556</v>
      </c>
      <c r="M24" s="8">
        <v>5.7877777777777784</v>
      </c>
      <c r="N24" s="8">
        <v>10.901111111111112</v>
      </c>
      <c r="O24" s="8">
        <v>2.4688888888888885</v>
      </c>
      <c r="P24" s="8">
        <v>0.25894444444444448</v>
      </c>
      <c r="Q24" s="8">
        <v>0.2204777777777778</v>
      </c>
      <c r="R24" s="8">
        <v>0.10288888888888889</v>
      </c>
      <c r="S24" s="8">
        <v>1.6211111111111114E-2</v>
      </c>
      <c r="T24" s="8">
        <v>98.894499999999994</v>
      </c>
      <c r="U24" s="9">
        <f t="shared" si="0"/>
        <v>411.55555555555554</v>
      </c>
      <c r="V24" s="26">
        <v>43.958180997067821</v>
      </c>
      <c r="W24" s="8">
        <v>0.13647230985817163</v>
      </c>
      <c r="X24" s="8">
        <v>2.6010444246043634E-2</v>
      </c>
      <c r="Y24" s="8">
        <v>0.14522864051106238</v>
      </c>
      <c r="Z24" s="8">
        <v>0.16248836615524936</v>
      </c>
      <c r="AA24" s="8">
        <v>9.0389418150468477E-3</v>
      </c>
      <c r="AB24" s="8">
        <v>0.15425648034489536</v>
      </c>
      <c r="AC24" s="8">
        <v>0.11589693164804721</v>
      </c>
      <c r="AD24" s="8">
        <v>4.6534203536381998E-2</v>
      </c>
      <c r="AE24" s="8">
        <v>1.1099760869407263E-2</v>
      </c>
      <c r="AF24" s="8">
        <v>2.580373692909927E-2</v>
      </c>
      <c r="AG24" s="8">
        <v>4.6781868388046915E-3</v>
      </c>
      <c r="AH24" s="8">
        <v>2.2387717090923097E-3</v>
      </c>
      <c r="AI24" s="12">
        <v>9</v>
      </c>
    </row>
    <row r="25" spans="1:35" x14ac:dyDescent="0.2">
      <c r="A25" t="s">
        <v>113</v>
      </c>
      <c r="B25" t="s">
        <v>96</v>
      </c>
      <c r="C25" t="s">
        <v>5</v>
      </c>
      <c r="D25">
        <v>1210</v>
      </c>
      <c r="E25" s="8">
        <v>63.849694444444445</v>
      </c>
      <c r="F25" s="8">
        <v>22.550666666666668</v>
      </c>
      <c r="G25" t="s">
        <v>170</v>
      </c>
      <c r="H25" s="16">
        <v>49.298999999999999</v>
      </c>
      <c r="I25" s="8">
        <v>2.2330000000000005</v>
      </c>
      <c r="J25" s="8">
        <v>13.003</v>
      </c>
      <c r="K25" s="8">
        <v>14.401</v>
      </c>
      <c r="L25" s="8">
        <v>0.24301</v>
      </c>
      <c r="M25" s="8">
        <v>5.859</v>
      </c>
      <c r="N25" s="8">
        <v>10.946000000000002</v>
      </c>
      <c r="O25" s="8">
        <v>2.4319999999999995</v>
      </c>
      <c r="P25" s="8">
        <v>0.25871000000000005</v>
      </c>
      <c r="Q25" s="8">
        <v>0.23510000000000003</v>
      </c>
      <c r="R25" s="8">
        <v>9.4680000000000014E-2</v>
      </c>
      <c r="S25" s="8">
        <v>1.593E-2</v>
      </c>
      <c r="T25" s="8">
        <v>99.020430000000005</v>
      </c>
      <c r="U25" s="9">
        <f t="shared" si="0"/>
        <v>378.72000000000008</v>
      </c>
      <c r="V25" s="26">
        <v>44.622969277750435</v>
      </c>
      <c r="W25" s="8">
        <v>0.37128021762544899</v>
      </c>
      <c r="X25" s="8">
        <v>5.459853477887483E-2</v>
      </c>
      <c r="Y25" s="8">
        <v>0.1527121475194427</v>
      </c>
      <c r="Z25" s="8">
        <v>0.21538105766292459</v>
      </c>
      <c r="AA25" s="8">
        <v>1.9423256678528449E-2</v>
      </c>
      <c r="AB25" s="8">
        <v>7.5690157880665146E-2</v>
      </c>
      <c r="AC25" s="8">
        <v>6.2801273872430341E-2</v>
      </c>
      <c r="AD25" s="8">
        <v>5.5641710972974275E-2</v>
      </c>
      <c r="AE25" s="8">
        <v>1.294823926254068E-2</v>
      </c>
      <c r="AF25" s="8">
        <v>2.9653903621614342E-2</v>
      </c>
      <c r="AG25" s="8">
        <v>8.060372199842885E-3</v>
      </c>
      <c r="AH25" s="8">
        <v>2.0065143906785217E-3</v>
      </c>
      <c r="AI25" s="12">
        <v>10</v>
      </c>
    </row>
    <row r="26" spans="1:35" x14ac:dyDescent="0.2">
      <c r="A26" t="s">
        <v>114</v>
      </c>
      <c r="B26" t="s">
        <v>96</v>
      </c>
      <c r="C26" t="s">
        <v>5</v>
      </c>
      <c r="D26">
        <v>1210</v>
      </c>
      <c r="E26" s="8">
        <v>63.851777777777777</v>
      </c>
      <c r="F26" s="8">
        <v>22.542638888888892</v>
      </c>
      <c r="G26" t="s">
        <v>170</v>
      </c>
      <c r="H26" s="16">
        <v>49.442</v>
      </c>
      <c r="I26" s="8">
        <v>2.2860000000000005</v>
      </c>
      <c r="J26" s="8">
        <v>12.892999999999997</v>
      </c>
      <c r="K26" s="8">
        <v>14.450999999999999</v>
      </c>
      <c r="L26" s="8">
        <v>0.24156999999999998</v>
      </c>
      <c r="M26" s="8">
        <v>5.7379999999999995</v>
      </c>
      <c r="N26" s="8">
        <v>10.943999999999999</v>
      </c>
      <c r="O26" s="8">
        <v>2.419</v>
      </c>
      <c r="P26" s="8">
        <v>0.26355999999999996</v>
      </c>
      <c r="Q26" s="8">
        <v>0.24745999999999996</v>
      </c>
      <c r="R26" s="8">
        <v>9.0539999999999995E-2</v>
      </c>
      <c r="S26" s="8">
        <v>1.5270000000000001E-2</v>
      </c>
      <c r="T26" s="8">
        <v>99.031399999999991</v>
      </c>
      <c r="U26" s="9">
        <f t="shared" si="0"/>
        <v>362.15999999999997</v>
      </c>
      <c r="V26" s="26">
        <v>44.022465488686407</v>
      </c>
      <c r="W26" s="8">
        <v>0.17069270634681488</v>
      </c>
      <c r="X26" s="8">
        <v>4.9436828377233108E-2</v>
      </c>
      <c r="Y26" s="8">
        <v>0.10208329931972224</v>
      </c>
      <c r="Z26" s="8">
        <v>0.4156549049391815</v>
      </c>
      <c r="AA26" s="8">
        <v>1.6170222632975715E-2</v>
      </c>
      <c r="AB26" s="8">
        <v>9.826494797230588E-2</v>
      </c>
      <c r="AC26" s="8">
        <v>0.1099272486692901</v>
      </c>
      <c r="AD26" s="8">
        <v>5.8043087443725827E-2</v>
      </c>
      <c r="AE26" s="8">
        <v>1.2767552623741171E-2</v>
      </c>
      <c r="AF26" s="8">
        <v>1.5784562078182584E-2</v>
      </c>
      <c r="AG26" s="8">
        <v>2.2582214240414959E-2</v>
      </c>
      <c r="AH26" s="8">
        <v>3.810524898225965E-3</v>
      </c>
      <c r="AI26" s="12">
        <v>10</v>
      </c>
    </row>
    <row r="27" spans="1:35" x14ac:dyDescent="0.2">
      <c r="A27" t="s">
        <v>115</v>
      </c>
      <c r="B27" t="s">
        <v>96</v>
      </c>
      <c r="C27" t="s">
        <v>5</v>
      </c>
      <c r="D27">
        <v>1210</v>
      </c>
      <c r="E27" s="8">
        <v>63.853027779999998</v>
      </c>
      <c r="F27" s="8">
        <v>22.539000000000001</v>
      </c>
      <c r="G27" t="s">
        <v>170</v>
      </c>
      <c r="H27" s="16">
        <v>48.863750000000003</v>
      </c>
      <c r="I27" s="8">
        <v>2.0787500000000003</v>
      </c>
      <c r="J27" s="8">
        <v>13.4275</v>
      </c>
      <c r="K27" s="8">
        <v>13.973750000000001</v>
      </c>
      <c r="L27" s="8">
        <v>0.23532499999999998</v>
      </c>
      <c r="M27" s="8">
        <v>6.1237500000000002</v>
      </c>
      <c r="N27" s="8">
        <v>10.955</v>
      </c>
      <c r="O27" s="8">
        <v>2.4824999999999999</v>
      </c>
      <c r="P27" s="8">
        <v>0.23771249999999999</v>
      </c>
      <c r="Q27" s="8">
        <v>0.20282500000000003</v>
      </c>
      <c r="R27" s="8">
        <v>9.3287500000000009E-2</v>
      </c>
      <c r="S27" s="8">
        <v>1.6562500000000001E-2</v>
      </c>
      <c r="T27" s="8">
        <v>98.690712500000004</v>
      </c>
      <c r="U27" s="9">
        <f t="shared" si="0"/>
        <v>373.15000000000009</v>
      </c>
      <c r="V27" s="26">
        <v>46.465819131648203</v>
      </c>
      <c r="W27" s="8">
        <v>0.18151704465421475</v>
      </c>
      <c r="X27" s="8">
        <v>2.8034576865007346E-2</v>
      </c>
      <c r="Y27" s="8">
        <v>4.7631397208143904E-2</v>
      </c>
      <c r="Z27" s="8">
        <v>5.6110939218658507E-2</v>
      </c>
      <c r="AA27" s="8">
        <v>1.2902107386004809E-2</v>
      </c>
      <c r="AB27" s="8">
        <v>6.6320716974411678E-2</v>
      </c>
      <c r="AC27" s="8">
        <v>6.4420493633625731E-2</v>
      </c>
      <c r="AD27" s="8">
        <v>5.673402858955106E-2</v>
      </c>
      <c r="AE27" s="8">
        <v>1.1711579472897757E-2</v>
      </c>
      <c r="AF27" s="8">
        <v>3.527898630913287E-2</v>
      </c>
      <c r="AG27" s="8">
        <v>8.0935834924957661E-3</v>
      </c>
      <c r="AH27" s="8">
        <v>1.673273363799233E-3</v>
      </c>
      <c r="AI27" s="12">
        <v>8</v>
      </c>
    </row>
    <row r="28" spans="1:35" x14ac:dyDescent="0.2">
      <c r="A28" t="s">
        <v>116</v>
      </c>
      <c r="B28" t="s">
        <v>96</v>
      </c>
      <c r="C28" t="s">
        <v>5</v>
      </c>
      <c r="D28">
        <v>1210</v>
      </c>
      <c r="E28" s="8">
        <v>63.859055555555557</v>
      </c>
      <c r="F28" s="8">
        <v>22.526722222222222</v>
      </c>
      <c r="G28" t="s">
        <v>170</v>
      </c>
      <c r="H28" s="16">
        <v>49.575714285714284</v>
      </c>
      <c r="I28" s="8">
        <v>2.3200000000000003</v>
      </c>
      <c r="J28" s="8">
        <v>12.812857142857144</v>
      </c>
      <c r="K28" s="8">
        <v>14.764285714285714</v>
      </c>
      <c r="L28" s="8">
        <v>0.2427</v>
      </c>
      <c r="M28" s="8">
        <v>5.8871428571428561</v>
      </c>
      <c r="N28" s="8">
        <v>10.849999999999998</v>
      </c>
      <c r="O28" s="8">
        <v>1.9883285714285712</v>
      </c>
      <c r="P28" s="8">
        <v>0.25664285714285712</v>
      </c>
      <c r="Q28" s="8">
        <v>0.22907142857142856</v>
      </c>
      <c r="R28" s="8">
        <v>8.7785714285714286E-2</v>
      </c>
      <c r="S28" s="8">
        <v>1.6357142857142855E-2</v>
      </c>
      <c r="T28" s="8">
        <v>99.030885714285731</v>
      </c>
      <c r="U28" s="9">
        <f t="shared" si="0"/>
        <v>351.14285714285717</v>
      </c>
      <c r="V28" s="26">
        <v>44.126300245291475</v>
      </c>
      <c r="W28" s="8">
        <v>0.39151198277072002</v>
      </c>
      <c r="X28" s="8">
        <v>6.9693205243716985E-2</v>
      </c>
      <c r="Y28" s="8">
        <v>0.26228197943185877</v>
      </c>
      <c r="Z28" s="8">
        <v>0.12545427657200126</v>
      </c>
      <c r="AA28" s="8">
        <v>1.963459046828181E-2</v>
      </c>
      <c r="AB28" s="8">
        <v>0.1113186270787323</v>
      </c>
      <c r="AC28" s="8">
        <v>0.1613337268787014</v>
      </c>
      <c r="AD28" s="8">
        <v>0.39607094138833898</v>
      </c>
      <c r="AE28" s="8">
        <v>1.235878601791999E-2</v>
      </c>
      <c r="AF28" s="8">
        <v>2.353670169183893E-2</v>
      </c>
      <c r="AG28" s="8">
        <v>5.4241335243332559E-3</v>
      </c>
      <c r="AH28" s="8">
        <v>1.9711179879573367E-3</v>
      </c>
      <c r="AI28" s="12">
        <v>7</v>
      </c>
    </row>
    <row r="29" spans="1:35" x14ac:dyDescent="0.2">
      <c r="A29" t="s">
        <v>117</v>
      </c>
      <c r="B29" t="s">
        <v>96</v>
      </c>
      <c r="C29" t="s">
        <v>5</v>
      </c>
      <c r="D29">
        <v>1210</v>
      </c>
      <c r="E29" s="8">
        <v>63.905000000000001</v>
      </c>
      <c r="F29" s="8">
        <v>22.407444444444444</v>
      </c>
      <c r="G29" t="s">
        <v>170</v>
      </c>
      <c r="H29" s="16">
        <v>49.14</v>
      </c>
      <c r="I29" s="8">
        <v>2.1720000000000002</v>
      </c>
      <c r="J29" s="8">
        <v>13.088999999999999</v>
      </c>
      <c r="K29" s="8">
        <v>14.084</v>
      </c>
      <c r="L29" s="8">
        <v>0.23419000000000004</v>
      </c>
      <c r="M29" s="8">
        <v>6.3020000000000005</v>
      </c>
      <c r="N29" s="8">
        <v>11.114000000000001</v>
      </c>
      <c r="O29" s="8">
        <v>2.3760000000000003</v>
      </c>
      <c r="P29" s="8">
        <v>0.25300999999999996</v>
      </c>
      <c r="Q29" s="8">
        <v>0.24815000000000001</v>
      </c>
      <c r="R29" s="8">
        <v>6.6380000000000008E-2</v>
      </c>
      <c r="S29" s="8">
        <v>1.3869999999999999E-2</v>
      </c>
      <c r="T29" s="8">
        <v>99.092600000000004</v>
      </c>
      <c r="U29" s="9">
        <f t="shared" si="0"/>
        <v>265.52000000000004</v>
      </c>
      <c r="V29" s="26">
        <v>46.984418956920997</v>
      </c>
      <c r="W29" s="8">
        <v>0.21433618453261763</v>
      </c>
      <c r="X29" s="8">
        <v>4.5563142999578088E-2</v>
      </c>
      <c r="Y29" s="8">
        <v>9.7514101544340773E-2</v>
      </c>
      <c r="Z29" s="8">
        <v>0.16322989922192568</v>
      </c>
      <c r="AA29" s="8">
        <v>1.6265082231578173E-2</v>
      </c>
      <c r="AB29" s="8">
        <v>6.982836100038449E-2</v>
      </c>
      <c r="AC29" s="8">
        <v>0.12175385004179544</v>
      </c>
      <c r="AD29" s="8">
        <v>5.2000000000000039E-2</v>
      </c>
      <c r="AE29" s="8">
        <v>7.6470190270457629E-3</v>
      </c>
      <c r="AF29" s="8">
        <v>2.2224097282004505E-2</v>
      </c>
      <c r="AG29" s="8">
        <v>5.0682935984411957E-3</v>
      </c>
      <c r="AH29" s="8">
        <v>1.2256018929489301E-3</v>
      </c>
      <c r="AI29" s="12">
        <v>10</v>
      </c>
    </row>
    <row r="30" spans="1:35" x14ac:dyDescent="0.2">
      <c r="A30" t="s">
        <v>118</v>
      </c>
      <c r="B30" t="s">
        <v>96</v>
      </c>
      <c r="C30" t="s">
        <v>5</v>
      </c>
      <c r="D30">
        <v>1210</v>
      </c>
      <c r="E30" s="8">
        <v>63.902805555555553</v>
      </c>
      <c r="F30" s="8">
        <v>22.411277777777777</v>
      </c>
      <c r="G30" t="s">
        <v>170</v>
      </c>
      <c r="H30" s="16">
        <v>49.106666666666669</v>
      </c>
      <c r="I30" s="8">
        <v>2.3477777777777775</v>
      </c>
      <c r="J30" s="8">
        <v>12.897777777777776</v>
      </c>
      <c r="K30" s="8">
        <v>14.645555555555555</v>
      </c>
      <c r="L30" s="8">
        <v>0.23878888888888886</v>
      </c>
      <c r="M30" s="8">
        <v>5.942222222222223</v>
      </c>
      <c r="N30" s="8">
        <v>10.932222222222222</v>
      </c>
      <c r="O30" s="8">
        <v>2.3733333333333331</v>
      </c>
      <c r="P30" s="8">
        <v>0.26604444444444442</v>
      </c>
      <c r="Q30" s="8">
        <v>0.24480000000000002</v>
      </c>
      <c r="R30" s="8">
        <v>5.2933333333333332E-2</v>
      </c>
      <c r="S30" s="8">
        <v>1.5977777777777778E-2</v>
      </c>
      <c r="T30" s="8">
        <v>99.064099999999996</v>
      </c>
      <c r="U30" s="9">
        <f t="shared" si="0"/>
        <v>211.73333333333335</v>
      </c>
      <c r="V30" s="26">
        <v>44.555394236598026</v>
      </c>
      <c r="W30" s="8">
        <v>0.26465910988372326</v>
      </c>
      <c r="X30" s="8">
        <v>6.5281914762526191E-2</v>
      </c>
      <c r="Y30" s="8">
        <v>0.12812994946778575</v>
      </c>
      <c r="Z30" s="8">
        <v>0.1330088644590704</v>
      </c>
      <c r="AA30" s="8">
        <v>2.204457325231185E-2</v>
      </c>
      <c r="AB30" s="8">
        <v>8.3236981334791182E-2</v>
      </c>
      <c r="AC30" s="8">
        <v>0.10432617417160461</v>
      </c>
      <c r="AD30" s="8">
        <v>4.8074017006186548E-2</v>
      </c>
      <c r="AE30" s="8">
        <v>1.4137901078787476E-2</v>
      </c>
      <c r="AF30" s="8">
        <v>4.0958624108835467E-2</v>
      </c>
      <c r="AG30" s="8">
        <v>3.2971368050341968E-3</v>
      </c>
      <c r="AH30" s="8">
        <v>1.8772188517282558E-3</v>
      </c>
      <c r="AI30" s="12">
        <v>9</v>
      </c>
    </row>
    <row r="31" spans="1:35" x14ac:dyDescent="0.2">
      <c r="A31" t="s">
        <v>119</v>
      </c>
      <c r="B31" t="s">
        <v>96</v>
      </c>
      <c r="C31" t="s">
        <v>5</v>
      </c>
      <c r="D31">
        <v>1210</v>
      </c>
      <c r="E31" s="8">
        <v>63.87541667</v>
      </c>
      <c r="F31" s="8">
        <v>22.46613889</v>
      </c>
      <c r="G31" t="s">
        <v>170</v>
      </c>
      <c r="H31" s="16">
        <v>48.809090909090905</v>
      </c>
      <c r="I31" s="8">
        <v>2.8163636363636364</v>
      </c>
      <c r="J31" s="8">
        <v>12.065454545454545</v>
      </c>
      <c r="K31" s="8">
        <v>16.708181818181817</v>
      </c>
      <c r="L31" s="8">
        <v>0.28299999999999997</v>
      </c>
      <c r="M31" s="8">
        <v>5.1863636363636365</v>
      </c>
      <c r="N31" s="8">
        <v>10.304545454545456</v>
      </c>
      <c r="O31" s="8">
        <v>2.2109090909090905</v>
      </c>
      <c r="P31" s="8">
        <v>0.31753636363636367</v>
      </c>
      <c r="Q31" s="8">
        <v>0.31127272727272726</v>
      </c>
      <c r="R31" s="8">
        <v>0.11207272727272727</v>
      </c>
      <c r="S31" s="8">
        <v>1.9027272727272726E-2</v>
      </c>
      <c r="T31" s="8">
        <v>99.143818181818176</v>
      </c>
      <c r="U31" s="9">
        <f t="shared" si="0"/>
        <v>448.29090909090911</v>
      </c>
      <c r="V31" s="26">
        <v>38.072710426224326</v>
      </c>
      <c r="W31" s="8">
        <v>0.2941074183928698</v>
      </c>
      <c r="X31" s="8">
        <v>0.12092617787670203</v>
      </c>
      <c r="Y31" s="8">
        <v>0.21355704523674185</v>
      </c>
      <c r="Z31" s="8">
        <v>0.36246173921766472</v>
      </c>
      <c r="AA31" s="8">
        <v>1.787924139126917E-2</v>
      </c>
      <c r="AB31" s="8">
        <v>0.18548573712737584</v>
      </c>
      <c r="AC31" s="8">
        <v>0.3643765194601381</v>
      </c>
      <c r="AD31" s="8">
        <v>0.13859388320849494</v>
      </c>
      <c r="AE31" s="8">
        <v>1.2409547111161314E-2</v>
      </c>
      <c r="AF31" s="8">
        <v>2.6909987700044175E-2</v>
      </c>
      <c r="AG31" s="8">
        <v>3.6928532720995333E-2</v>
      </c>
      <c r="AH31" s="8">
        <v>2.9799606187425024E-3</v>
      </c>
      <c r="AI31" s="12">
        <v>11</v>
      </c>
    </row>
    <row r="32" spans="1:35" x14ac:dyDescent="0.2">
      <c r="A32" t="s">
        <v>120</v>
      </c>
      <c r="B32" t="s">
        <v>96</v>
      </c>
      <c r="C32" t="s">
        <v>5</v>
      </c>
      <c r="D32">
        <v>1210</v>
      </c>
      <c r="E32" s="8">
        <v>63.864944444444447</v>
      </c>
      <c r="F32" s="8">
        <v>22.520472222222221</v>
      </c>
      <c r="G32" t="s">
        <v>170</v>
      </c>
      <c r="H32" s="16">
        <v>49.335555555555551</v>
      </c>
      <c r="I32" s="8">
        <v>2.1788888888888889</v>
      </c>
      <c r="J32" s="8">
        <v>13.19888888888889</v>
      </c>
      <c r="K32" s="8">
        <v>14.186666666666667</v>
      </c>
      <c r="L32" s="8">
        <v>0.23249999999999998</v>
      </c>
      <c r="M32" s="8">
        <v>5.9344444444444449</v>
      </c>
      <c r="N32" s="8">
        <v>10.954444444444444</v>
      </c>
      <c r="O32" s="8">
        <v>2.39</v>
      </c>
      <c r="P32" s="8">
        <v>0.25149999999999995</v>
      </c>
      <c r="Q32" s="8">
        <v>0.22953333333333331</v>
      </c>
      <c r="R32" s="8">
        <v>9.3299999999999994E-2</v>
      </c>
      <c r="S32" s="8">
        <v>1.5355555555555558E-2</v>
      </c>
      <c r="T32" s="8">
        <v>99.00107777777778</v>
      </c>
      <c r="U32" s="9">
        <f t="shared" si="0"/>
        <v>373.2</v>
      </c>
      <c r="V32" s="26">
        <v>45.310657172106232</v>
      </c>
      <c r="W32" s="8">
        <v>0.3027324125035955</v>
      </c>
      <c r="X32" s="8">
        <v>2.9979416807182357E-2</v>
      </c>
      <c r="Y32" s="8">
        <v>9.1705379030948456E-2</v>
      </c>
      <c r="Z32" s="8">
        <v>0.16384274303259375</v>
      </c>
      <c r="AA32" s="8">
        <v>1.3328749211968673E-2</v>
      </c>
      <c r="AB32" s="8">
        <v>4.8330140379847876E-2</v>
      </c>
      <c r="AC32" s="8">
        <v>6.4997625787598531E-2</v>
      </c>
      <c r="AD32" s="8">
        <v>7.0395706939809594E-2</v>
      </c>
      <c r="AE32" s="8">
        <v>1.7367978197437565E-2</v>
      </c>
      <c r="AF32" s="8">
        <v>2.0581653102810873E-2</v>
      </c>
      <c r="AG32" s="8">
        <v>1.2578464841854882E-2</v>
      </c>
      <c r="AH32" s="8">
        <v>1.6931962615854414E-3</v>
      </c>
      <c r="AI32" s="12">
        <v>9</v>
      </c>
    </row>
    <row r="33" spans="1:35" x14ac:dyDescent="0.2">
      <c r="A33" t="s">
        <v>121</v>
      </c>
      <c r="B33" t="s">
        <v>96</v>
      </c>
      <c r="C33" t="s">
        <v>5</v>
      </c>
      <c r="D33">
        <v>1210</v>
      </c>
      <c r="E33" s="8">
        <v>63.874250000000004</v>
      </c>
      <c r="F33" s="8">
        <v>22.502694444444444</v>
      </c>
      <c r="G33" t="s">
        <v>170</v>
      </c>
      <c r="H33" s="16">
        <v>49.477999999999994</v>
      </c>
      <c r="I33" s="8">
        <v>2.3589999999999995</v>
      </c>
      <c r="J33" s="8">
        <v>12.756</v>
      </c>
      <c r="K33" s="8">
        <v>14.791999999999998</v>
      </c>
      <c r="L33" s="8">
        <v>0.24013000000000001</v>
      </c>
      <c r="M33" s="8">
        <v>5.5049999999999999</v>
      </c>
      <c r="N33" s="8">
        <v>10.782</v>
      </c>
      <c r="O33" s="8">
        <v>2.4409999999999998</v>
      </c>
      <c r="P33" s="8">
        <v>0.27698</v>
      </c>
      <c r="Q33" s="8">
        <v>0.24828</v>
      </c>
      <c r="R33" s="8">
        <v>0.10612000000000002</v>
      </c>
      <c r="S33" s="8">
        <v>1.584E-2</v>
      </c>
      <c r="T33" s="8">
        <v>99.000349999999997</v>
      </c>
      <c r="U33" s="9">
        <f t="shared" si="0"/>
        <v>424.48000000000013</v>
      </c>
      <c r="V33" s="26">
        <v>42.432900883359807</v>
      </c>
      <c r="W33" s="8">
        <v>0.20473397373176688</v>
      </c>
      <c r="X33" s="8">
        <v>6.4101482042149396E-2</v>
      </c>
      <c r="Y33" s="8">
        <v>0.11993331480451985</v>
      </c>
      <c r="Z33" s="8">
        <v>0.13760813929415661</v>
      </c>
      <c r="AA33" s="8">
        <v>2.0092886801054737E-2</v>
      </c>
      <c r="AB33" s="8">
        <v>5.8352377843580508E-2</v>
      </c>
      <c r="AC33" s="8">
        <v>8.0224684480526137E-2</v>
      </c>
      <c r="AD33" s="8">
        <v>6.1065538563088072E-2</v>
      </c>
      <c r="AE33" s="8">
        <v>1.5119047589051363E-2</v>
      </c>
      <c r="AF33" s="8">
        <v>1.2657393096526628E-2</v>
      </c>
      <c r="AG33" s="8">
        <v>6.3480390673025938E-3</v>
      </c>
      <c r="AH33" s="8">
        <v>2.2751703232945001E-3</v>
      </c>
      <c r="AI33" s="12">
        <v>10</v>
      </c>
    </row>
    <row r="34" spans="1:35" x14ac:dyDescent="0.2">
      <c r="A34" t="s">
        <v>122</v>
      </c>
      <c r="B34" t="s">
        <v>96</v>
      </c>
      <c r="C34" t="s">
        <v>5</v>
      </c>
      <c r="D34">
        <v>1210</v>
      </c>
      <c r="E34" s="8">
        <v>63.870527777777781</v>
      </c>
      <c r="F34" s="8">
        <v>22.509583333333332</v>
      </c>
      <c r="G34" t="s">
        <v>170</v>
      </c>
      <c r="H34" s="16">
        <v>49.425000000000004</v>
      </c>
      <c r="I34" s="8">
        <v>2.13</v>
      </c>
      <c r="J34" s="8">
        <v>13.274000000000001</v>
      </c>
      <c r="K34" s="8">
        <v>14.049000000000001</v>
      </c>
      <c r="L34" s="8">
        <v>0.23896999999999999</v>
      </c>
      <c r="M34" s="8">
        <v>6.0780000000000003</v>
      </c>
      <c r="N34" s="8">
        <v>10.974000000000002</v>
      </c>
      <c r="O34" s="8">
        <v>2.37</v>
      </c>
      <c r="P34" s="8">
        <v>0.24822000000000002</v>
      </c>
      <c r="Q34" s="8">
        <v>0.2273</v>
      </c>
      <c r="R34" s="8">
        <v>9.3049999999999994E-2</v>
      </c>
      <c r="S34" s="8">
        <v>1.4680000000000002E-2</v>
      </c>
      <c r="T34" s="8">
        <v>99.122220000000013</v>
      </c>
      <c r="U34" s="9">
        <f t="shared" si="0"/>
        <v>372.2</v>
      </c>
      <c r="V34" s="26">
        <v>46.145836339027312</v>
      </c>
      <c r="W34" s="8">
        <v>0.19571663189417565</v>
      </c>
      <c r="X34" s="8">
        <v>2.683281572999742E-2</v>
      </c>
      <c r="Y34" s="8">
        <v>0.12150720143267218</v>
      </c>
      <c r="Z34" s="8">
        <v>0.10261091559868279</v>
      </c>
      <c r="AA34" s="8">
        <v>1.1408948242498084E-2</v>
      </c>
      <c r="AB34" s="8">
        <v>8.0969129919988669E-2</v>
      </c>
      <c r="AC34" s="8">
        <v>5.3141321022345783E-2</v>
      </c>
      <c r="AD34" s="8">
        <v>0.15231546211727814</v>
      </c>
      <c r="AE34" s="8">
        <v>9.3671553846405298E-3</v>
      </c>
      <c r="AF34" s="8">
        <v>2.9845937747036679E-2</v>
      </c>
      <c r="AG34" s="8">
        <v>9.7809253141000075E-3</v>
      </c>
      <c r="AH34" s="8">
        <v>2.3655020608741814E-3</v>
      </c>
      <c r="AI34" s="12">
        <v>10</v>
      </c>
    </row>
    <row r="35" spans="1:35" x14ac:dyDescent="0.2">
      <c r="A35" t="s">
        <v>123</v>
      </c>
      <c r="B35" t="s">
        <v>96</v>
      </c>
      <c r="C35" t="s">
        <v>5</v>
      </c>
      <c r="D35">
        <v>1210</v>
      </c>
      <c r="E35" s="8">
        <v>63.829305555555557</v>
      </c>
      <c r="F35" s="8">
        <v>22.577777777777779</v>
      </c>
      <c r="G35" t="s">
        <v>170</v>
      </c>
      <c r="H35" s="16">
        <v>50.715555555555561</v>
      </c>
      <c r="I35" s="8">
        <v>2.3766666666666669</v>
      </c>
      <c r="J35" s="8">
        <v>13.251111111111111</v>
      </c>
      <c r="K35" s="8">
        <v>15.072222222222223</v>
      </c>
      <c r="L35" s="8">
        <v>0.23811111111111108</v>
      </c>
      <c r="M35" s="8">
        <v>5.7988888888888885</v>
      </c>
      <c r="N35" s="8">
        <v>10.728888888888887</v>
      </c>
      <c r="O35" s="8">
        <v>1.4336444444444443</v>
      </c>
      <c r="P35" s="8">
        <v>0.21444444444444447</v>
      </c>
      <c r="Q35" s="8">
        <v>0.22341111111111112</v>
      </c>
      <c r="R35" s="8">
        <v>0.11086666666666667</v>
      </c>
      <c r="S35" s="8">
        <v>1.6799999999999999E-2</v>
      </c>
      <c r="T35" s="8">
        <v>100.18061111111111</v>
      </c>
      <c r="U35" s="9">
        <f t="shared" si="0"/>
        <v>443.46666666666675</v>
      </c>
      <c r="V35" s="26">
        <v>43.246903272205536</v>
      </c>
      <c r="W35" s="8">
        <v>0.20385785413213267</v>
      </c>
      <c r="X35" s="8">
        <v>4.2687494916219045E-2</v>
      </c>
      <c r="Y35" s="8">
        <v>0.13378626772617114</v>
      </c>
      <c r="Z35" s="8">
        <v>0.15661543685642354</v>
      </c>
      <c r="AA35" s="8">
        <v>2.3508695528082768E-2</v>
      </c>
      <c r="AB35" s="8">
        <v>7.2025372758408174E-2</v>
      </c>
      <c r="AC35" s="8">
        <v>0.55790171265882871</v>
      </c>
      <c r="AD35" s="8">
        <v>0.41601893683156915</v>
      </c>
      <c r="AE35" s="8">
        <v>4.5267086672354545E-2</v>
      </c>
      <c r="AF35" s="8">
        <v>3.2979739384606153E-2</v>
      </c>
      <c r="AG35" s="8">
        <v>9.2289399896918443E-3</v>
      </c>
      <c r="AH35" s="8">
        <v>2.5324559884296769E-3</v>
      </c>
      <c r="AI35" s="12">
        <v>9</v>
      </c>
    </row>
    <row r="36" spans="1:35" x14ac:dyDescent="0.2">
      <c r="A36" t="s">
        <v>124</v>
      </c>
      <c r="B36" t="s">
        <v>96</v>
      </c>
      <c r="C36" t="s">
        <v>5</v>
      </c>
      <c r="D36">
        <v>1210</v>
      </c>
      <c r="E36" s="8">
        <v>63.829250000000002</v>
      </c>
      <c r="F36" s="8">
        <v>22.578611110000001</v>
      </c>
      <c r="G36" t="s">
        <v>170</v>
      </c>
      <c r="H36" s="16">
        <v>49.18249999999999</v>
      </c>
      <c r="I36" s="8">
        <v>2.38375</v>
      </c>
      <c r="J36" s="8">
        <v>12.64</v>
      </c>
      <c r="K36" s="8">
        <v>15.262500000000001</v>
      </c>
      <c r="L36" s="8">
        <v>0.25718749999999996</v>
      </c>
      <c r="M36" s="8">
        <v>5.5262500000000001</v>
      </c>
      <c r="N36" s="8">
        <v>10.81625</v>
      </c>
      <c r="O36" s="8">
        <v>2.4624999999999999</v>
      </c>
      <c r="P36" s="8">
        <v>0.27276250000000002</v>
      </c>
      <c r="Q36" s="8">
        <v>0.23494999999999999</v>
      </c>
      <c r="R36" s="8">
        <v>0.11238749999999999</v>
      </c>
      <c r="S36" s="8">
        <v>1.8175E-2</v>
      </c>
      <c r="T36" s="8">
        <v>99.169212499999986</v>
      </c>
      <c r="U36" s="9">
        <f t="shared" si="0"/>
        <v>449.54999999999995</v>
      </c>
      <c r="V36" s="26">
        <v>41.763566183599131</v>
      </c>
      <c r="W36" s="8">
        <v>0.15856780883899418</v>
      </c>
      <c r="X36" s="8">
        <v>2.9127950494327648E-2</v>
      </c>
      <c r="Y36" s="8">
        <v>8.8600225733347138E-2</v>
      </c>
      <c r="Z36" s="8">
        <v>0.18599395151455872</v>
      </c>
      <c r="AA36" s="8">
        <v>9.142679790411572E-3</v>
      </c>
      <c r="AB36" s="8">
        <v>4.7417691845976578E-2</v>
      </c>
      <c r="AC36" s="8">
        <v>7.3643991608277254E-2</v>
      </c>
      <c r="AD36" s="8">
        <v>5.9319052588523324E-2</v>
      </c>
      <c r="AE36" s="8">
        <v>1.6729236197447869E-2</v>
      </c>
      <c r="AF36" s="8">
        <v>2.2047165350674899E-2</v>
      </c>
      <c r="AG36" s="8">
        <v>1.5623094883857071E-2</v>
      </c>
      <c r="AH36" s="8">
        <v>3.196384676474344E-3</v>
      </c>
      <c r="AI36" s="12">
        <v>8</v>
      </c>
    </row>
    <row r="37" spans="1:35" x14ac:dyDescent="0.2">
      <c r="A37" t="s">
        <v>125</v>
      </c>
      <c r="B37" t="s">
        <v>96</v>
      </c>
      <c r="C37" t="s">
        <v>5</v>
      </c>
      <c r="D37">
        <v>1210</v>
      </c>
      <c r="E37" s="8">
        <v>63.82127777777778</v>
      </c>
      <c r="F37" s="8">
        <v>22.589222222222222</v>
      </c>
      <c r="G37" t="s">
        <v>170</v>
      </c>
      <c r="H37" s="16">
        <v>50.386666666666677</v>
      </c>
      <c r="I37" s="8">
        <v>2.1383333333333332</v>
      </c>
      <c r="J37" s="8">
        <v>13.598333333333334</v>
      </c>
      <c r="K37" s="8">
        <v>13.931666666666667</v>
      </c>
      <c r="L37" s="8">
        <v>0.23598333333333332</v>
      </c>
      <c r="M37" s="8">
        <v>6.1550000000000002</v>
      </c>
      <c r="N37" s="8">
        <v>11.045</v>
      </c>
      <c r="O37" s="8">
        <v>1.7133333333333332</v>
      </c>
      <c r="P37" s="8">
        <v>0.22586666666666666</v>
      </c>
      <c r="Q37" s="8">
        <v>0.24856666666666669</v>
      </c>
      <c r="R37" s="8">
        <v>0.10046666666666666</v>
      </c>
      <c r="S37" s="8">
        <v>1.6966666666666665E-2</v>
      </c>
      <c r="T37" s="8">
        <v>99.796183333333332</v>
      </c>
      <c r="U37" s="9">
        <f t="shared" si="0"/>
        <v>401.86666666666667</v>
      </c>
      <c r="V37" s="26">
        <v>46.667519526135543</v>
      </c>
      <c r="W37" s="8">
        <v>0.25681813712344131</v>
      </c>
      <c r="X37" s="8">
        <v>2.7938424357067074E-2</v>
      </c>
      <c r="Y37" s="8">
        <v>0.11524129275374989</v>
      </c>
      <c r="Z37" s="8">
        <v>0.1873870029881716</v>
      </c>
      <c r="AA37" s="8">
        <v>1.7668372559148986E-2</v>
      </c>
      <c r="AB37" s="8">
        <v>8.4606934309980383E-2</v>
      </c>
      <c r="AC37" s="8">
        <v>9.0507826549236128E-2</v>
      </c>
      <c r="AD37" s="8">
        <v>0.24156894575991372</v>
      </c>
      <c r="AE37" s="8">
        <v>2.9798471250869624E-2</v>
      </c>
      <c r="AF37" s="8">
        <v>2.3917752588587603E-2</v>
      </c>
      <c r="AG37" s="8">
        <v>1.2558352687443595E-2</v>
      </c>
      <c r="AH37" s="8">
        <v>2.2895899681432525E-3</v>
      </c>
      <c r="AI37" s="12">
        <v>6</v>
      </c>
    </row>
    <row r="38" spans="1:35" x14ac:dyDescent="0.2">
      <c r="A38" t="s">
        <v>126</v>
      </c>
      <c r="B38" t="s">
        <v>96</v>
      </c>
      <c r="C38" t="s">
        <v>5</v>
      </c>
      <c r="D38">
        <v>1210</v>
      </c>
      <c r="E38" s="8">
        <v>63.81844444</v>
      </c>
      <c r="F38" s="8">
        <v>22.59525</v>
      </c>
      <c r="G38" t="s">
        <v>170</v>
      </c>
      <c r="H38" s="16">
        <v>49.211111111111109</v>
      </c>
      <c r="I38" s="8">
        <v>2.1111111111111112</v>
      </c>
      <c r="J38" s="8">
        <v>13.287777777777778</v>
      </c>
      <c r="K38" s="8">
        <v>14.102222222222222</v>
      </c>
      <c r="L38" s="8">
        <v>0.22702222222222224</v>
      </c>
      <c r="M38" s="8">
        <v>6.1566666666666663</v>
      </c>
      <c r="N38" s="8">
        <v>10.877777777777776</v>
      </c>
      <c r="O38" s="8">
        <v>2.4344444444444449</v>
      </c>
      <c r="P38" s="8">
        <v>0.23596666666666671</v>
      </c>
      <c r="Q38" s="8">
        <v>0.2151888888888889</v>
      </c>
      <c r="R38" s="8">
        <v>8.9055555555555568E-2</v>
      </c>
      <c r="S38" s="8">
        <v>1.5744444444444443E-2</v>
      </c>
      <c r="T38" s="8">
        <v>98.964088888888895</v>
      </c>
      <c r="U38" s="9">
        <f t="shared" si="0"/>
        <v>356.22222222222229</v>
      </c>
      <c r="V38" s="8">
        <v>46.371531180535563</v>
      </c>
      <c r="W38" s="16">
        <v>0.17457532245388083</v>
      </c>
      <c r="X38" s="8">
        <v>3.9283710065919339E-2</v>
      </c>
      <c r="Y38" s="8">
        <v>0.15942798985942602</v>
      </c>
      <c r="Z38" s="8">
        <v>0.18371341073517358</v>
      </c>
      <c r="AA38" s="8">
        <v>1.5443788954914871E-2</v>
      </c>
      <c r="AB38" s="8">
        <v>3.3993463423951827E-2</v>
      </c>
      <c r="AC38" s="8">
        <v>0.15626030830193952</v>
      </c>
      <c r="AD38" s="8">
        <v>8.0706754654821689E-2</v>
      </c>
      <c r="AE38" s="8">
        <v>1.5947901289999119E-2</v>
      </c>
      <c r="AF38" s="8">
        <v>2.7212637768525463E-2</v>
      </c>
      <c r="AG38" s="8">
        <v>1.077560115478075E-2</v>
      </c>
      <c r="AH38" s="8">
        <v>1.7932658668295121E-3</v>
      </c>
      <c r="AI38" s="12">
        <v>9</v>
      </c>
    </row>
    <row r="39" spans="1:35" x14ac:dyDescent="0.2">
      <c r="A39" t="s">
        <v>1664</v>
      </c>
      <c r="B39" t="s">
        <v>96</v>
      </c>
      <c r="C39" t="s">
        <v>1669</v>
      </c>
      <c r="D39">
        <v>2023</v>
      </c>
      <c r="E39" s="36">
        <v>63.892899999999997</v>
      </c>
      <c r="F39" s="36">
        <v>22.321560000000002</v>
      </c>
      <c r="G39" t="s">
        <v>170</v>
      </c>
      <c r="H39" s="16">
        <v>48.650909090909096</v>
      </c>
      <c r="I39" s="8">
        <v>1.9427272727272729</v>
      </c>
      <c r="J39" s="8">
        <v>14.607272727272727</v>
      </c>
      <c r="K39" s="8">
        <v>12.428181818181821</v>
      </c>
      <c r="L39" s="8">
        <v>0.21198181818181816</v>
      </c>
      <c r="M39" s="8">
        <v>6.7690909090909086</v>
      </c>
      <c r="N39" s="8">
        <v>11.354545454545455</v>
      </c>
      <c r="O39" s="8">
        <v>2.3509090909090911</v>
      </c>
      <c r="P39" s="8">
        <v>0.45157272727272735</v>
      </c>
      <c r="Q39" s="8">
        <v>0.21492727272727272</v>
      </c>
      <c r="R39" s="8">
        <v>5.8836363636363638E-2</v>
      </c>
      <c r="S39" s="8">
        <v>2.18E-2</v>
      </c>
      <c r="T39" s="8">
        <v>99.062754545454567</v>
      </c>
      <c r="U39" s="9">
        <v>235.34545454545457</v>
      </c>
      <c r="V39" s="8">
        <v>51.894647927951517</v>
      </c>
      <c r="W39" s="16">
        <v>0.1955158466237244</v>
      </c>
      <c r="X39" s="8">
        <v>3.4926132204179165E-2</v>
      </c>
      <c r="Y39" s="8">
        <v>9.6303583346048008E-2</v>
      </c>
      <c r="Z39" s="8">
        <v>0.12960206099779456</v>
      </c>
      <c r="AA39" s="8">
        <v>1.9440576973378417E-2</v>
      </c>
      <c r="AB39" s="8">
        <v>5.4348127918673148E-2</v>
      </c>
      <c r="AC39" s="8">
        <v>6.8405693059680167E-2</v>
      </c>
      <c r="AD39" s="8">
        <v>0.10343680947186551</v>
      </c>
      <c r="AE39" s="8">
        <v>1.9498255908441516E-2</v>
      </c>
      <c r="AF39" s="8">
        <v>2.5662710510462646E-2</v>
      </c>
      <c r="AG39" s="8">
        <v>5.4578172005886501E-3</v>
      </c>
      <c r="AH39" s="8">
        <v>3.6128558333716103E-3</v>
      </c>
      <c r="AI39" s="12">
        <v>11</v>
      </c>
    </row>
    <row r="40" spans="1:35" x14ac:dyDescent="0.2">
      <c r="A40" t="s">
        <v>1653</v>
      </c>
      <c r="B40" t="s">
        <v>96</v>
      </c>
      <c r="C40" t="s">
        <v>1670</v>
      </c>
      <c r="D40">
        <v>2024</v>
      </c>
      <c r="E40" s="36">
        <v>63.847701000000001</v>
      </c>
      <c r="F40" s="36">
        <v>22.423445999999998</v>
      </c>
      <c r="G40" t="s">
        <v>170</v>
      </c>
      <c r="H40" s="16">
        <v>49.006666666666668</v>
      </c>
      <c r="I40" s="8">
        <v>2.9166666666666665</v>
      </c>
      <c r="J40" s="8">
        <v>12.261666666666668</v>
      </c>
      <c r="K40" s="8">
        <v>16.154999999999998</v>
      </c>
      <c r="L40" s="8">
        <v>0.30297499999999999</v>
      </c>
      <c r="M40" s="8">
        <v>4.915</v>
      </c>
      <c r="N40" s="8">
        <v>10.172500000000001</v>
      </c>
      <c r="O40" s="8">
        <v>2.5058333333333334</v>
      </c>
      <c r="P40" s="8">
        <v>0.64269166666666655</v>
      </c>
      <c r="Q40" s="8">
        <v>0.3358666666666667</v>
      </c>
      <c r="R40" s="8">
        <v>5.6950000000000001E-2</v>
      </c>
      <c r="S40" s="8">
        <v>3.2375000000000001E-2</v>
      </c>
      <c r="T40" s="8">
        <v>99.304191666666668</v>
      </c>
      <c r="U40" s="9">
        <v>227.80000000000004</v>
      </c>
      <c r="V40" s="8">
        <v>37.600966647025189</v>
      </c>
      <c r="W40" s="16">
        <v>0.15975675955095714</v>
      </c>
      <c r="X40" s="8">
        <v>4.6427960923947145E-2</v>
      </c>
      <c r="Y40" s="8">
        <v>8.7638778834232628E-2</v>
      </c>
      <c r="Z40" s="8">
        <v>0.21719806628973459</v>
      </c>
      <c r="AA40" s="8">
        <v>7.8903222631694026E-2</v>
      </c>
      <c r="AB40" s="8">
        <v>0.10103629710818443</v>
      </c>
      <c r="AC40" s="8">
        <v>7.6498910667625486E-2</v>
      </c>
      <c r="AD40" s="8">
        <v>6.6012414657311849E-2</v>
      </c>
      <c r="AE40" s="8">
        <v>1.5489860034515782E-2</v>
      </c>
      <c r="AF40" s="8">
        <v>2.5884787467202078E-2</v>
      </c>
      <c r="AG40" s="8">
        <v>9.2322351934223494E-3</v>
      </c>
      <c r="AH40" s="8">
        <v>2.192458665516866E-3</v>
      </c>
      <c r="AI40" s="12">
        <v>12</v>
      </c>
    </row>
    <row r="41" spans="1:35" x14ac:dyDescent="0.2">
      <c r="A41" t="s">
        <v>1696</v>
      </c>
      <c r="B41" t="s">
        <v>96</v>
      </c>
      <c r="C41" t="s">
        <v>1683</v>
      </c>
      <c r="D41">
        <v>2024</v>
      </c>
      <c r="E41" s="8">
        <v>63.873798000000001</v>
      </c>
      <c r="F41" s="8">
        <v>22.373155000000001</v>
      </c>
      <c r="G41" t="s">
        <v>170</v>
      </c>
      <c r="H41" s="16">
        <v>49.366000000000007</v>
      </c>
      <c r="I41" s="8">
        <v>2.3890000000000002</v>
      </c>
      <c r="J41" s="8">
        <v>13.116999999999999</v>
      </c>
      <c r="K41" s="8">
        <v>14.302000000000001</v>
      </c>
      <c r="L41" s="8">
        <v>0.24552999999999997</v>
      </c>
      <c r="M41" s="8">
        <v>5.7949999999999999</v>
      </c>
      <c r="N41" s="8">
        <v>11.056000000000001</v>
      </c>
      <c r="O41" s="8">
        <v>2.3840000000000003</v>
      </c>
      <c r="P41" s="8">
        <v>0.51356999999999997</v>
      </c>
      <c r="Q41" s="8">
        <v>0.27041999999999999</v>
      </c>
      <c r="R41" s="8">
        <v>5.5830000000000005E-2</v>
      </c>
      <c r="S41" s="8">
        <v>2.5660000000000006E-2</v>
      </c>
      <c r="T41" s="8">
        <v>99.520009999999985</v>
      </c>
      <c r="U41" s="9">
        <v>223.32</v>
      </c>
      <c r="V41" s="8">
        <v>41.940628113045435</v>
      </c>
      <c r="W41" s="13">
        <v>0.24195867415738653</v>
      </c>
      <c r="X41">
        <v>5.0487622245457359E-2</v>
      </c>
      <c r="Y41">
        <v>0.11524322105876798</v>
      </c>
      <c r="Z41">
        <v>0.25190474390134066</v>
      </c>
      <c r="AA41">
        <v>1.3703579824264905E-2</v>
      </c>
      <c r="AB41">
        <v>6.2809234989768911E-2</v>
      </c>
      <c r="AC41">
        <v>0.12831211945876325</v>
      </c>
      <c r="AD41">
        <v>3.5832945734337866E-2</v>
      </c>
      <c r="AE41">
        <v>1.6227325719292137E-2</v>
      </c>
      <c r="AF41">
        <v>2.6238971016409922E-2</v>
      </c>
      <c r="AG41">
        <v>8.9235699134371065E-3</v>
      </c>
      <c r="AH41" s="8">
        <v>1.6420718620084806E-3</v>
      </c>
      <c r="AI41" s="12">
        <v>10</v>
      </c>
    </row>
    <row r="42" spans="1:35" x14ac:dyDescent="0.2">
      <c r="A42" t="s">
        <v>1720</v>
      </c>
      <c r="B42" t="s">
        <v>1722</v>
      </c>
      <c r="C42" s="8" t="s">
        <v>1718</v>
      </c>
      <c r="D42">
        <v>2022</v>
      </c>
      <c r="E42" s="8">
        <v>63.900334999999998</v>
      </c>
      <c r="F42">
        <v>22.246499</v>
      </c>
      <c r="G42" t="s">
        <v>170</v>
      </c>
      <c r="H42" s="16">
        <v>50.005999999999993</v>
      </c>
      <c r="I42" s="8">
        <v>1.4738599999999999</v>
      </c>
      <c r="J42" s="8">
        <v>14.443999999999999</v>
      </c>
      <c r="K42" s="8">
        <v>10.902000000000001</v>
      </c>
      <c r="L42" s="8">
        <v>0.20550000000000002</v>
      </c>
      <c r="M42" s="8">
        <v>7.5359999999999996</v>
      </c>
      <c r="N42" s="8">
        <v>13.108000000000001</v>
      </c>
      <c r="O42" s="8">
        <v>1.97</v>
      </c>
      <c r="P42" s="8">
        <v>0.36871999999999999</v>
      </c>
      <c r="Q42" s="8">
        <v>0.14263999999999996</v>
      </c>
      <c r="R42" s="8">
        <v>3.5240000000000007E-2</v>
      </c>
      <c r="S42" s="8">
        <v>1.5800000000000002E-2</v>
      </c>
      <c r="T42" s="8">
        <v>100.20775999999998</v>
      </c>
      <c r="U42" s="9">
        <v>140.96</v>
      </c>
      <c r="V42" s="8">
        <v>57.790211677849264</v>
      </c>
      <c r="W42" s="16">
        <v>9.0906545418908663E-2</v>
      </c>
      <c r="X42" s="8">
        <v>3.0127767922632404E-2</v>
      </c>
      <c r="Y42" s="8">
        <v>0.15317963311093322</v>
      </c>
      <c r="Z42" s="8">
        <v>0.26505848411246896</v>
      </c>
      <c r="AA42" s="8">
        <v>1.7432039467601027E-2</v>
      </c>
      <c r="AB42" s="8">
        <v>0.1310877568653914</v>
      </c>
      <c r="AC42" s="8">
        <v>6.8818602136340792E-2</v>
      </c>
      <c r="AD42" s="8">
        <v>8.2462112512353289E-2</v>
      </c>
      <c r="AE42" s="8">
        <v>2.1990306955565673E-2</v>
      </c>
      <c r="AF42" s="8">
        <v>2.8944125483420746E-2</v>
      </c>
      <c r="AG42" s="8">
        <v>3.1461722775461619E-3</v>
      </c>
      <c r="AH42" s="8">
        <v>1.7285832349065516E-3</v>
      </c>
      <c r="AI42" s="12">
        <v>5</v>
      </c>
    </row>
    <row r="43" spans="1:35" x14ac:dyDescent="0.2">
      <c r="A43" t="s">
        <v>1721</v>
      </c>
      <c r="B43" t="s">
        <v>1722</v>
      </c>
      <c r="C43" s="8" t="s">
        <v>1711</v>
      </c>
      <c r="D43">
        <v>2023</v>
      </c>
      <c r="E43" s="8">
        <v>63.919195000000002</v>
      </c>
      <c r="F43" s="8">
        <v>22.207830000000001</v>
      </c>
      <c r="G43" t="s">
        <v>170</v>
      </c>
      <c r="H43" s="16">
        <v>49.512222222222221</v>
      </c>
      <c r="I43" s="8">
        <v>1.2842444444444443</v>
      </c>
      <c r="J43" s="8">
        <v>15.243333333333332</v>
      </c>
      <c r="K43" s="8">
        <v>10.101111111111111</v>
      </c>
      <c r="L43" s="8">
        <v>0.17926666666666666</v>
      </c>
      <c r="M43" s="8">
        <v>7.9055555555555559</v>
      </c>
      <c r="N43" s="8">
        <v>13.049999999999999</v>
      </c>
      <c r="O43" s="8">
        <v>1.9466666666666665</v>
      </c>
      <c r="P43" s="8">
        <v>0.33108888888888882</v>
      </c>
      <c r="Q43" s="8">
        <v>0.12397777777777777</v>
      </c>
      <c r="R43" s="8">
        <v>3.9333333333333338E-2</v>
      </c>
      <c r="S43" s="8">
        <v>1.5744444444444443E-2</v>
      </c>
      <c r="T43" s="8">
        <v>99.732544444444443</v>
      </c>
      <c r="U43" s="9">
        <v>157.33333333333337</v>
      </c>
      <c r="V43" s="8">
        <v>60.78571491629306</v>
      </c>
      <c r="W43" s="16">
        <v>0.31950579121086975</v>
      </c>
      <c r="X43" s="8">
        <v>2.0244346871334581E-2</v>
      </c>
      <c r="Y43" s="8">
        <v>0.10000000000000012</v>
      </c>
      <c r="Z43" s="8">
        <v>0.1219694355561118</v>
      </c>
      <c r="AA43" s="8">
        <v>2.5231505878343694E-2</v>
      </c>
      <c r="AB43" s="8">
        <v>7.6027935086915785E-2</v>
      </c>
      <c r="AC43" s="8">
        <v>0.10402991022884819</v>
      </c>
      <c r="AD43" s="8">
        <v>5.0332229568471658E-2</v>
      </c>
      <c r="AE43" s="8">
        <v>1.105958050685713E-2</v>
      </c>
      <c r="AF43" s="8">
        <v>1.9696292814062436E-2</v>
      </c>
      <c r="AG43" s="8">
        <v>6.0278981042777716E-3</v>
      </c>
      <c r="AH43" s="8">
        <v>1.6971290208997805E-3</v>
      </c>
      <c r="AI43" s="12">
        <v>9</v>
      </c>
    </row>
    <row r="44" spans="1:35" x14ac:dyDescent="0.2">
      <c r="A44" t="s">
        <v>73</v>
      </c>
      <c r="B44" t="s">
        <v>54</v>
      </c>
      <c r="C44" t="s">
        <v>1113</v>
      </c>
      <c r="D44">
        <v>1151</v>
      </c>
      <c r="E44" s="8">
        <v>63.915805560000003</v>
      </c>
      <c r="F44" s="8">
        <v>22.092805559999999</v>
      </c>
      <c r="G44" t="s">
        <v>170</v>
      </c>
      <c r="H44" s="16">
        <v>49.19</v>
      </c>
      <c r="I44" s="8">
        <v>1.5384899999999999</v>
      </c>
      <c r="J44" s="8">
        <v>14.265000000000001</v>
      </c>
      <c r="K44" s="8">
        <v>12.241999999999999</v>
      </c>
      <c r="L44" s="8">
        <v>0.20404</v>
      </c>
      <c r="M44" s="8">
        <v>7.1989999999999998</v>
      </c>
      <c r="N44" s="8">
        <v>12.332000000000003</v>
      </c>
      <c r="O44" s="8">
        <v>2.1550000000000002</v>
      </c>
      <c r="P44" s="8">
        <v>0.18348000000000003</v>
      </c>
      <c r="Q44" s="8">
        <v>0.14615</v>
      </c>
      <c r="R44" s="8">
        <v>7.6229999999999992E-2</v>
      </c>
      <c r="S44" s="8">
        <v>7.9100000000000004E-3</v>
      </c>
      <c r="T44" s="8">
        <v>99.539299999999997</v>
      </c>
      <c r="U44" s="9">
        <f t="shared" si="0"/>
        <v>304.91999999999996</v>
      </c>
      <c r="V44" s="8">
        <v>53.804432639016603</v>
      </c>
      <c r="W44" s="16">
        <v>0.17000000000000154</v>
      </c>
      <c r="X44" s="8">
        <v>3.0521318778847041E-2</v>
      </c>
      <c r="Y44" s="8">
        <v>8.1148012914673426E-2</v>
      </c>
      <c r="Z44" s="8">
        <v>0.12014990636700443</v>
      </c>
      <c r="AA44" s="8">
        <v>1.419508365597047E-2</v>
      </c>
      <c r="AB44" s="8">
        <v>5.804308744372591E-2</v>
      </c>
      <c r="AC44" s="8">
        <v>0.12874781551544859</v>
      </c>
      <c r="AD44" s="8">
        <v>9.4894678459858869E-2</v>
      </c>
      <c r="AE44" s="8">
        <v>1.3170558074736237E-2</v>
      </c>
      <c r="AF44" s="8">
        <v>4.2255112116760529E-2</v>
      </c>
      <c r="AG44" s="8">
        <v>1.1007184017722322E-2</v>
      </c>
      <c r="AH44" s="8">
        <v>2.4097510244836498E-3</v>
      </c>
      <c r="AI44" s="12">
        <v>10</v>
      </c>
    </row>
    <row r="45" spans="1:35" x14ac:dyDescent="0.2">
      <c r="A45" t="s">
        <v>74</v>
      </c>
      <c r="B45" t="s">
        <v>54</v>
      </c>
      <c r="C45" t="s">
        <v>1113</v>
      </c>
      <c r="D45">
        <v>1151</v>
      </c>
      <c r="E45" s="8">
        <v>63.914861111111108</v>
      </c>
      <c r="F45" s="8">
        <v>22.093</v>
      </c>
      <c r="G45" t="s">
        <v>170</v>
      </c>
      <c r="H45" s="16">
        <v>49.697499999999998</v>
      </c>
      <c r="I45" s="8">
        <v>1.6242749999999999</v>
      </c>
      <c r="J45" s="8">
        <v>13.824999999999999</v>
      </c>
      <c r="K45" s="8">
        <v>12.586250000000001</v>
      </c>
      <c r="L45" s="8">
        <v>0.21213749999999998</v>
      </c>
      <c r="M45" s="8">
        <v>6.8512500000000003</v>
      </c>
      <c r="N45" s="8">
        <v>12.326249999999998</v>
      </c>
      <c r="O45" s="8">
        <v>2.1412499999999999</v>
      </c>
      <c r="P45" s="8">
        <v>0.19706249999999997</v>
      </c>
      <c r="Q45" s="8">
        <v>0.16652500000000001</v>
      </c>
      <c r="R45" s="8">
        <v>7.5850000000000001E-2</v>
      </c>
      <c r="S45" s="8">
        <v>8.8625000000000006E-3</v>
      </c>
      <c r="T45" s="8">
        <v>99.712212500000007</v>
      </c>
      <c r="U45" s="9">
        <f t="shared" si="0"/>
        <v>303.40000000000003</v>
      </c>
      <c r="V45" s="8">
        <v>51.87983128001477</v>
      </c>
      <c r="W45" s="16">
        <v>0.22055328154439383</v>
      </c>
      <c r="X45" s="8">
        <v>3.7026468573170698E-2</v>
      </c>
      <c r="Y45" s="8">
        <v>9.1104335791443003E-2</v>
      </c>
      <c r="Z45" s="8">
        <v>0.15280195515764847</v>
      </c>
      <c r="AA45" s="8">
        <v>1.2206958824785152E-2</v>
      </c>
      <c r="AB45" s="8">
        <v>3.9823830805185069E-2</v>
      </c>
      <c r="AC45" s="8">
        <v>7.6801285796528354E-2</v>
      </c>
      <c r="AD45" s="8">
        <v>0.15854317235377868</v>
      </c>
      <c r="AE45" s="8">
        <v>8.4721510698287251E-3</v>
      </c>
      <c r="AF45" s="8">
        <v>3.3694871642432414E-2</v>
      </c>
      <c r="AG45" s="8">
        <v>5.5874860178795945E-3</v>
      </c>
      <c r="AH45" s="8">
        <v>1.4721901201950787E-3</v>
      </c>
      <c r="AI45" s="12">
        <v>8</v>
      </c>
    </row>
    <row r="46" spans="1:35" x14ac:dyDescent="0.2">
      <c r="A46" t="s">
        <v>75</v>
      </c>
      <c r="B46" t="s">
        <v>54</v>
      </c>
      <c r="C46" t="s">
        <v>1113</v>
      </c>
      <c r="D46">
        <v>1151</v>
      </c>
      <c r="E46" s="8">
        <v>63.913249999999998</v>
      </c>
      <c r="F46" s="8">
        <v>22.099388888888889</v>
      </c>
      <c r="G46" t="s">
        <v>170</v>
      </c>
      <c r="H46" s="16">
        <v>49.736000000000004</v>
      </c>
      <c r="I46" s="8">
        <v>1.5835599999999999</v>
      </c>
      <c r="J46" s="8">
        <v>14.058000000000002</v>
      </c>
      <c r="K46" s="8">
        <v>12.360999999999999</v>
      </c>
      <c r="L46" s="8">
        <v>0.21629999999999999</v>
      </c>
      <c r="M46" s="8">
        <v>7.13</v>
      </c>
      <c r="N46" s="8">
        <v>12.477</v>
      </c>
      <c r="O46" s="8">
        <v>1.7719099999999997</v>
      </c>
      <c r="P46" s="8">
        <v>0.19785999999999998</v>
      </c>
      <c r="Q46" s="8">
        <v>0.14230000000000001</v>
      </c>
      <c r="R46" s="8">
        <v>6.7279999999999993E-2</v>
      </c>
      <c r="S46" s="8">
        <v>8.6999999999999994E-3</v>
      </c>
      <c r="T46" s="8">
        <v>99.74991</v>
      </c>
      <c r="U46" s="9">
        <f t="shared" si="0"/>
        <v>269.12</v>
      </c>
      <c r="V46" s="8">
        <v>53.324274358737284</v>
      </c>
      <c r="W46" s="16">
        <v>0.2422478070076178</v>
      </c>
      <c r="X46" s="8">
        <v>4.2295229045366346E-2</v>
      </c>
      <c r="Y46" s="8">
        <v>0.12155657119218209</v>
      </c>
      <c r="Z46" s="8">
        <v>0.13852436608770305</v>
      </c>
      <c r="AA46" s="8">
        <v>1.8087951791178572E-2</v>
      </c>
      <c r="AB46" s="8">
        <v>0.10449880382090518</v>
      </c>
      <c r="AC46" s="8">
        <v>7.4706090782479043E-2</v>
      </c>
      <c r="AD46" s="8">
        <v>0.25987272442486348</v>
      </c>
      <c r="AE46" s="8">
        <v>1.5608023577634677E-2</v>
      </c>
      <c r="AF46" s="8">
        <v>2.7042263218894868E-2</v>
      </c>
      <c r="AG46" s="8">
        <v>1.0669845359704161E-2</v>
      </c>
      <c r="AH46" s="8">
        <v>1.9467922333931788E-3</v>
      </c>
      <c r="AI46" s="12">
        <v>10</v>
      </c>
    </row>
    <row r="47" spans="1:35" x14ac:dyDescent="0.2">
      <c r="A47" t="s">
        <v>76</v>
      </c>
      <c r="B47" t="s">
        <v>54</v>
      </c>
      <c r="C47" t="s">
        <v>1113</v>
      </c>
      <c r="D47">
        <v>1151</v>
      </c>
      <c r="E47" s="8">
        <v>63.908583329999999</v>
      </c>
      <c r="F47" s="8">
        <v>22.103999999999999</v>
      </c>
      <c r="G47" t="s">
        <v>170</v>
      </c>
      <c r="H47" s="16">
        <v>49.138888888888886</v>
      </c>
      <c r="I47" s="8">
        <v>1.5150111111111111</v>
      </c>
      <c r="J47" s="8">
        <v>14.291111111111112</v>
      </c>
      <c r="K47" s="8">
        <v>12.115555555555556</v>
      </c>
      <c r="L47" s="8">
        <v>0.21201111111111112</v>
      </c>
      <c r="M47" s="8">
        <v>7.2511111111111113</v>
      </c>
      <c r="N47" s="8">
        <v>12.374444444444444</v>
      </c>
      <c r="O47" s="8">
        <v>2.2077777777777778</v>
      </c>
      <c r="P47" s="8">
        <v>0.17598888888888892</v>
      </c>
      <c r="Q47" s="8">
        <v>0.1481888888888889</v>
      </c>
      <c r="R47" s="8">
        <v>7.4455555555555553E-2</v>
      </c>
      <c r="S47" s="8">
        <v>8.611111111111111E-3</v>
      </c>
      <c r="T47" s="8">
        <v>99.513155555555556</v>
      </c>
      <c r="U47" s="9">
        <f t="shared" si="0"/>
        <v>297.82222222222225</v>
      </c>
      <c r="V47" s="8">
        <v>54.241458136731723</v>
      </c>
      <c r="W47" s="16">
        <v>0.15480772622438876</v>
      </c>
      <c r="X47" s="8">
        <v>3.4732675759752508E-2</v>
      </c>
      <c r="Y47" s="8">
        <v>9.3742489411086455E-2</v>
      </c>
      <c r="Z47" s="8">
        <v>9.6966329907873114E-2</v>
      </c>
      <c r="AA47" s="8">
        <v>7.0552493371869194E-3</v>
      </c>
      <c r="AB47" s="8">
        <v>0.10566660824861104</v>
      </c>
      <c r="AC47" s="8">
        <v>0.12693927779420189</v>
      </c>
      <c r="AD47" s="8">
        <v>5.3078092944427495E-2</v>
      </c>
      <c r="AE47" s="8">
        <v>9.084106321170014E-3</v>
      </c>
      <c r="AF47" s="8">
        <v>1.0391710846679078E-2</v>
      </c>
      <c r="AG47" s="8">
        <v>5.9850018307081778E-3</v>
      </c>
      <c r="AH47" s="8">
        <v>2.5247417665286726E-3</v>
      </c>
      <c r="AI47" s="12">
        <v>9</v>
      </c>
    </row>
    <row r="48" spans="1:35" x14ac:dyDescent="0.2">
      <c r="A48" t="s">
        <v>77</v>
      </c>
      <c r="B48" t="s">
        <v>54</v>
      </c>
      <c r="C48" t="s">
        <v>1113</v>
      </c>
      <c r="D48">
        <v>1151</v>
      </c>
      <c r="E48" s="8">
        <v>63.898166666666668</v>
      </c>
      <c r="F48" s="8">
        <v>22.116027777777781</v>
      </c>
      <c r="G48" t="s">
        <v>170</v>
      </c>
      <c r="H48" s="16">
        <v>49.723333333333329</v>
      </c>
      <c r="I48" s="8">
        <v>1.5431166666666665</v>
      </c>
      <c r="J48" s="8">
        <v>14.134999999999998</v>
      </c>
      <c r="K48" s="8">
        <v>12.018333333333333</v>
      </c>
      <c r="L48" s="8">
        <v>0.20528333333333335</v>
      </c>
      <c r="M48" s="8">
        <v>7.1149999999999993</v>
      </c>
      <c r="N48" s="8">
        <v>12.391666666666666</v>
      </c>
      <c r="O48" s="8">
        <v>1.9649999999999999</v>
      </c>
      <c r="P48" s="8">
        <v>0.19295000000000004</v>
      </c>
      <c r="Q48" s="8">
        <v>0.14559999999999998</v>
      </c>
      <c r="R48" s="8">
        <v>6.6249999999999989E-2</v>
      </c>
      <c r="S48" s="8">
        <v>1.2016666666666667E-2</v>
      </c>
      <c r="T48" s="8">
        <v>99.513549999999995</v>
      </c>
      <c r="U48" s="9">
        <f t="shared" si="0"/>
        <v>264.99999999999994</v>
      </c>
      <c r="V48" s="8">
        <v>53.970982065321301</v>
      </c>
      <c r="W48" s="16">
        <v>0.26398653164297831</v>
      </c>
      <c r="X48" s="8">
        <v>4.3596116672117553E-2</v>
      </c>
      <c r="Y48" s="8">
        <v>6.1576510673037564E-2</v>
      </c>
      <c r="Z48" s="8">
        <v>0.13471162615833193</v>
      </c>
      <c r="AA48" s="8">
        <v>1.1789460924439636E-2</v>
      </c>
      <c r="AB48" s="8">
        <v>9.1787798753429281E-2</v>
      </c>
      <c r="AC48" s="8">
        <v>7.8404223242260776E-2</v>
      </c>
      <c r="AD48" s="8">
        <v>0.31409924121737964</v>
      </c>
      <c r="AE48" s="8">
        <v>1.4154475146280302E-2</v>
      </c>
      <c r="AF48" s="8">
        <v>1.9760398106651055E-2</v>
      </c>
      <c r="AG48" s="8">
        <v>7.7310521060633573E-3</v>
      </c>
      <c r="AH48" s="8">
        <v>4.1977838068305642E-3</v>
      </c>
      <c r="AI48" s="12">
        <v>6</v>
      </c>
    </row>
    <row r="49" spans="1:35" x14ac:dyDescent="0.2">
      <c r="A49" t="s">
        <v>78</v>
      </c>
      <c r="B49" t="s">
        <v>54</v>
      </c>
      <c r="C49" t="s">
        <v>1113</v>
      </c>
      <c r="D49">
        <v>1151</v>
      </c>
      <c r="E49" s="8">
        <v>63.89908333333333</v>
      </c>
      <c r="F49" s="8">
        <v>22.1138333333333</v>
      </c>
      <c r="G49" t="s">
        <v>170</v>
      </c>
      <c r="H49" s="16">
        <v>49.791111111111114</v>
      </c>
      <c r="I49" s="8">
        <v>1.5972777777777778</v>
      </c>
      <c r="J49" s="8">
        <v>13.936666666666667</v>
      </c>
      <c r="K49" s="8">
        <v>12.386666666666665</v>
      </c>
      <c r="L49" s="8">
        <v>0.21843333333333334</v>
      </c>
      <c r="M49" s="8">
        <v>6.9622222222222234</v>
      </c>
      <c r="N49" s="8">
        <v>12.525555555555556</v>
      </c>
      <c r="O49" s="8">
        <v>1.808888888888889</v>
      </c>
      <c r="P49" s="8">
        <v>0.19056666666666666</v>
      </c>
      <c r="Q49" s="8">
        <v>0.15511111111111109</v>
      </c>
      <c r="R49" s="8">
        <v>7.0166666666666669E-2</v>
      </c>
      <c r="S49" s="8">
        <v>9.3777777777777783E-3</v>
      </c>
      <c r="T49" s="8">
        <v>99.652044444444442</v>
      </c>
      <c r="U49" s="9">
        <f t="shared" si="0"/>
        <v>280.66666666666669</v>
      </c>
      <c r="V49" s="26">
        <v>52.679446245254105</v>
      </c>
      <c r="W49" s="8">
        <v>0.25470874191883619</v>
      </c>
      <c r="X49" s="8">
        <v>2.5410924062859164E-2</v>
      </c>
      <c r="Y49" s="8">
        <v>0.11944315244779297</v>
      </c>
      <c r="Z49" s="8">
        <v>0.15634719199411434</v>
      </c>
      <c r="AA49" s="8">
        <v>3.3956377244275505E-2</v>
      </c>
      <c r="AB49" s="8">
        <v>9.5076317623472892E-2</v>
      </c>
      <c r="AC49" s="8">
        <v>8.5389449141514653E-2</v>
      </c>
      <c r="AD49" s="8">
        <v>0.20941423301116369</v>
      </c>
      <c r="AE49" s="8">
        <v>1.3676338041384557E-2</v>
      </c>
      <c r="AF49" s="8">
        <v>1.4008842004997687E-2</v>
      </c>
      <c r="AG49" s="8">
        <v>7.2823988721665992E-3</v>
      </c>
      <c r="AH49" s="8">
        <v>2.1627029270376648E-3</v>
      </c>
      <c r="AI49" s="12">
        <v>9</v>
      </c>
    </row>
    <row r="50" spans="1:35" x14ac:dyDescent="0.2">
      <c r="A50" t="s">
        <v>79</v>
      </c>
      <c r="B50" t="s">
        <v>54</v>
      </c>
      <c r="C50" t="s">
        <v>1113</v>
      </c>
      <c r="D50">
        <v>1151</v>
      </c>
      <c r="E50" s="8">
        <v>63.898805555555555</v>
      </c>
      <c r="F50" s="8">
        <v>22.109861111111112</v>
      </c>
      <c r="G50" t="s">
        <v>170</v>
      </c>
      <c r="H50" s="16">
        <v>49.478888888888889</v>
      </c>
      <c r="I50" s="8">
        <v>1.630711111111111</v>
      </c>
      <c r="J50" s="8">
        <v>13.796666666666669</v>
      </c>
      <c r="K50" s="8">
        <v>12.531111111111111</v>
      </c>
      <c r="L50" s="8">
        <v>0.20893333333333336</v>
      </c>
      <c r="M50" s="8">
        <v>6.8822222222222216</v>
      </c>
      <c r="N50" s="8">
        <v>12.357777777777777</v>
      </c>
      <c r="O50" s="8">
        <v>2.2322222222222226</v>
      </c>
      <c r="P50" s="8">
        <v>0.19966666666666669</v>
      </c>
      <c r="Q50" s="8">
        <v>0.15163333333333334</v>
      </c>
      <c r="R50" s="8">
        <v>7.0488888888888893E-2</v>
      </c>
      <c r="S50" s="8">
        <v>8.0888888888888885E-3</v>
      </c>
      <c r="T50" s="8">
        <v>99.548411111111108</v>
      </c>
      <c r="U50" s="9">
        <f t="shared" si="0"/>
        <v>281.95555555555558</v>
      </c>
      <c r="V50" s="26">
        <v>52.102002774520159</v>
      </c>
      <c r="W50" s="8">
        <v>0.15800453189312541</v>
      </c>
      <c r="X50" s="8">
        <v>3.6716525024524611E-2</v>
      </c>
      <c r="Y50" s="8">
        <v>0.12472191289246466</v>
      </c>
      <c r="Z50" s="8">
        <v>0.18591781006338637</v>
      </c>
      <c r="AA50" s="8">
        <v>1.9775517973269652E-2</v>
      </c>
      <c r="AB50" s="8">
        <v>4.8939367878989469E-2</v>
      </c>
      <c r="AC50" s="8">
        <v>7.2537772195331154E-2</v>
      </c>
      <c r="AD50" s="8">
        <v>4.3404499965832365E-2</v>
      </c>
      <c r="AE50" s="8">
        <v>1.4574559265301228E-2</v>
      </c>
      <c r="AF50" s="8">
        <v>2.3597363317869911E-2</v>
      </c>
      <c r="AG50" s="8">
        <v>6.7899344530373213E-3</v>
      </c>
      <c r="AH50" s="8">
        <v>2.3778816176702995E-3</v>
      </c>
      <c r="AI50" s="12">
        <v>9</v>
      </c>
    </row>
    <row r="51" spans="1:35" x14ac:dyDescent="0.2">
      <c r="A51" t="s">
        <v>80</v>
      </c>
      <c r="B51" t="s">
        <v>54</v>
      </c>
      <c r="C51" t="s">
        <v>1113</v>
      </c>
      <c r="D51">
        <v>1151</v>
      </c>
      <c r="E51" s="8">
        <v>63.882694444444446</v>
      </c>
      <c r="F51" s="8">
        <v>22.121111111111112</v>
      </c>
      <c r="G51" t="s">
        <v>170</v>
      </c>
      <c r="H51" s="16">
        <v>49.513999999999996</v>
      </c>
      <c r="I51" s="8">
        <v>1.5399400000000001</v>
      </c>
      <c r="J51" s="8">
        <v>14.131</v>
      </c>
      <c r="K51" s="8">
        <v>12.169</v>
      </c>
      <c r="L51" s="8">
        <v>0.21658999999999998</v>
      </c>
      <c r="M51" s="8">
        <v>7.1509999999999989</v>
      </c>
      <c r="N51" s="8">
        <v>12.46</v>
      </c>
      <c r="O51" s="8">
        <v>2.1150000000000002</v>
      </c>
      <c r="P51" s="8">
        <v>0.19846</v>
      </c>
      <c r="Q51" s="8">
        <v>0.15455000000000002</v>
      </c>
      <c r="R51" s="8">
        <v>6.8489999999999981E-2</v>
      </c>
      <c r="S51" s="8">
        <v>8.830000000000001E-3</v>
      </c>
      <c r="T51" s="8">
        <v>99.726860000000016</v>
      </c>
      <c r="U51" s="9">
        <f t="shared" si="0"/>
        <v>273.95999999999992</v>
      </c>
      <c r="V51" s="26">
        <v>53.786809973228848</v>
      </c>
      <c r="W51" s="8">
        <v>0.17188368159892228</v>
      </c>
      <c r="X51" s="8">
        <v>3.8010740587365595E-2</v>
      </c>
      <c r="Y51" s="8">
        <v>0.12218428704215589</v>
      </c>
      <c r="Z51" s="8">
        <v>0.12739309243440147</v>
      </c>
      <c r="AA51" s="8">
        <v>1.5844080913704019E-2</v>
      </c>
      <c r="AB51" s="8">
        <v>8.7114866699088619E-2</v>
      </c>
      <c r="AC51" s="8">
        <v>7.9498427657407195E-2</v>
      </c>
      <c r="AD51" s="8">
        <v>6.6370174024180523E-2</v>
      </c>
      <c r="AE51" s="8">
        <v>8.6695097900631041E-3</v>
      </c>
      <c r="AF51" s="8">
        <v>2.3446417636815955E-2</v>
      </c>
      <c r="AG51" s="8">
        <v>9.0144827915971948E-3</v>
      </c>
      <c r="AH51" s="8">
        <v>1.8671100663860179E-3</v>
      </c>
      <c r="AI51" s="12">
        <v>10</v>
      </c>
    </row>
    <row r="52" spans="1:35" x14ac:dyDescent="0.2">
      <c r="A52" t="s">
        <v>81</v>
      </c>
      <c r="B52" t="s">
        <v>54</v>
      </c>
      <c r="C52" t="s">
        <v>1113</v>
      </c>
      <c r="D52">
        <v>1151</v>
      </c>
      <c r="E52" s="8">
        <v>63.884638889999998</v>
      </c>
      <c r="F52" s="8">
        <v>22.117249999999999</v>
      </c>
      <c r="G52" t="s">
        <v>170</v>
      </c>
      <c r="H52" s="16">
        <v>49.362000000000009</v>
      </c>
      <c r="I52" s="8">
        <v>1.73</v>
      </c>
      <c r="J52" s="8">
        <v>13.628999999999996</v>
      </c>
      <c r="K52" s="8">
        <v>13.2</v>
      </c>
      <c r="L52" s="8">
        <v>0.22639999999999999</v>
      </c>
      <c r="M52" s="8">
        <v>6.6560000000000006</v>
      </c>
      <c r="N52" s="8">
        <v>12.071000000000002</v>
      </c>
      <c r="O52" s="8">
        <v>2.2600000000000002</v>
      </c>
      <c r="P52" s="8">
        <v>0.20593000000000003</v>
      </c>
      <c r="Q52" s="8">
        <v>0.17174</v>
      </c>
      <c r="R52" s="8">
        <v>7.1849999999999997E-2</v>
      </c>
      <c r="S52" s="8">
        <v>1.098E-2</v>
      </c>
      <c r="T52" s="8">
        <v>99.594899999999996</v>
      </c>
      <c r="U52" s="9">
        <f t="shared" si="0"/>
        <v>287.40000000000003</v>
      </c>
      <c r="V52" s="26">
        <v>49.967610374145735</v>
      </c>
      <c r="W52" s="8">
        <v>0.18214280112043957</v>
      </c>
      <c r="X52" s="8">
        <v>3.000000000000003E-2</v>
      </c>
      <c r="Y52" s="8">
        <v>7.8542981863435488E-2</v>
      </c>
      <c r="Z52" s="8">
        <v>0.13364131097830489</v>
      </c>
      <c r="AA52" s="8">
        <v>1.6638930254075833E-2</v>
      </c>
      <c r="AB52" s="8">
        <v>7.5789181285985677E-2</v>
      </c>
      <c r="AC52" s="8">
        <v>8.1786306922369281E-2</v>
      </c>
      <c r="AD52" s="8">
        <v>6.89927532426413E-2</v>
      </c>
      <c r="AE52" s="8">
        <v>1.3092749902140498E-2</v>
      </c>
      <c r="AF52" s="8">
        <v>3.1961608219862721E-2</v>
      </c>
      <c r="AG52" s="8">
        <v>6.9140798375488836E-3</v>
      </c>
      <c r="AH52" s="8">
        <v>1.865368596283319E-3</v>
      </c>
      <c r="AI52" s="12">
        <v>10</v>
      </c>
    </row>
    <row r="53" spans="1:35" x14ac:dyDescent="0.2">
      <c r="A53" t="s">
        <v>82</v>
      </c>
      <c r="B53" t="s">
        <v>54</v>
      </c>
      <c r="C53" t="s">
        <v>1113</v>
      </c>
      <c r="D53">
        <v>1151</v>
      </c>
      <c r="E53" s="8">
        <v>63.886555555555553</v>
      </c>
      <c r="F53" s="8">
        <v>22.113888888888891</v>
      </c>
      <c r="G53" t="s">
        <v>170</v>
      </c>
      <c r="H53" s="16">
        <v>49.422000000000004</v>
      </c>
      <c r="I53" s="8">
        <v>1.5326900000000001</v>
      </c>
      <c r="J53" s="8">
        <v>14.181000000000001</v>
      </c>
      <c r="K53" s="8">
        <v>12.090999999999999</v>
      </c>
      <c r="L53" s="8">
        <v>0.21318999999999999</v>
      </c>
      <c r="M53" s="8">
        <v>7.2250000000000014</v>
      </c>
      <c r="N53" s="8">
        <v>12.444999999999999</v>
      </c>
      <c r="O53" s="8">
        <v>2.2250000000000001</v>
      </c>
      <c r="P53" s="8">
        <v>0.18565999999999999</v>
      </c>
      <c r="Q53" s="8">
        <v>0.13767999999999997</v>
      </c>
      <c r="R53" s="8">
        <v>5.8809999999999994E-2</v>
      </c>
      <c r="S53" s="8">
        <v>7.0500000000000007E-3</v>
      </c>
      <c r="T53" s="8">
        <v>99.724080000000001</v>
      </c>
      <c r="U53" s="9">
        <f t="shared" si="0"/>
        <v>235.24</v>
      </c>
      <c r="V53" s="26">
        <v>54.202273419426398</v>
      </c>
      <c r="W53" s="8">
        <v>0.35712777043788235</v>
      </c>
      <c r="X53" s="8">
        <v>0.20561128373705589</v>
      </c>
      <c r="Y53" s="8">
        <v>5.0177434171149095E-2</v>
      </c>
      <c r="Z53" s="8">
        <v>0.1134416149391395</v>
      </c>
      <c r="AA53" s="8">
        <v>0.13057181931795264</v>
      </c>
      <c r="AB53" s="8">
        <v>2.7591899173489504E-2</v>
      </c>
      <c r="AC53" s="8">
        <v>4.5221676218379955E-2</v>
      </c>
      <c r="AD53" s="8">
        <v>9.069178573608519E-2</v>
      </c>
      <c r="AE53" s="8">
        <v>5.9874869519690718E-2</v>
      </c>
      <c r="AF53" s="8">
        <v>9.5376307330489636E-3</v>
      </c>
      <c r="AG53" s="8">
        <v>7.6541230719135945E-3</v>
      </c>
      <c r="AH53" s="8">
        <v>1.2406244395464755E-2</v>
      </c>
      <c r="AI53" s="12">
        <v>10</v>
      </c>
    </row>
    <row r="54" spans="1:35" x14ac:dyDescent="0.2">
      <c r="A54" t="s">
        <v>83</v>
      </c>
      <c r="B54" t="s">
        <v>54</v>
      </c>
      <c r="C54" t="s">
        <v>1113</v>
      </c>
      <c r="D54">
        <v>1151</v>
      </c>
      <c r="E54" s="8">
        <v>63.889416666666669</v>
      </c>
      <c r="F54" s="8">
        <v>22.114972222222224</v>
      </c>
      <c r="G54" t="s">
        <v>170</v>
      </c>
      <c r="H54" s="16">
        <v>50.454000000000001</v>
      </c>
      <c r="I54" s="8">
        <v>1.8099999999999998</v>
      </c>
      <c r="J54" s="8">
        <v>13.494</v>
      </c>
      <c r="K54" s="8">
        <v>13.644</v>
      </c>
      <c r="L54" s="8">
        <v>0.23172000000000001</v>
      </c>
      <c r="M54" s="8">
        <v>6.45</v>
      </c>
      <c r="N54" s="8">
        <v>12.296000000000001</v>
      </c>
      <c r="O54" s="8">
        <v>1.8219999999999998</v>
      </c>
      <c r="P54" s="8">
        <v>0.22365999999999997</v>
      </c>
      <c r="Q54" s="8">
        <v>0.17846000000000001</v>
      </c>
      <c r="R54" s="8">
        <v>8.2040000000000002E-2</v>
      </c>
      <c r="S54" s="8">
        <v>8.7799999999999996E-3</v>
      </c>
      <c r="T54" s="8">
        <v>100.69466</v>
      </c>
      <c r="U54" s="9">
        <f t="shared" si="0"/>
        <v>328.16</v>
      </c>
      <c r="V54" s="26">
        <v>48.355163907384842</v>
      </c>
      <c r="W54" s="8">
        <v>1.0187507415029777</v>
      </c>
      <c r="X54" s="8">
        <v>0.17419529270333534</v>
      </c>
      <c r="Y54" s="8">
        <v>7.32120208708925E-2</v>
      </c>
      <c r="Z54" s="8">
        <v>0.20460694025374571</v>
      </c>
      <c r="AA54" s="8">
        <v>0.28443628460518222</v>
      </c>
      <c r="AB54" s="8">
        <v>2.5255526127958429E-2</v>
      </c>
      <c r="AC54" s="8">
        <v>0.1699411662899841</v>
      </c>
      <c r="AD54" s="8">
        <v>0.13062924634246351</v>
      </c>
      <c r="AE54" s="8">
        <v>9.0642153548997267E-2</v>
      </c>
      <c r="AF54" s="8">
        <v>2.3851004171732734E-2</v>
      </c>
      <c r="AG54" s="8">
        <v>2.7378064212065813E-2</v>
      </c>
      <c r="AH54" s="8">
        <v>1.315303767196007E-2</v>
      </c>
      <c r="AI54" s="12">
        <v>5</v>
      </c>
    </row>
    <row r="55" spans="1:35" x14ac:dyDescent="0.2">
      <c r="A55" t="s">
        <v>84</v>
      </c>
      <c r="B55" t="s">
        <v>54</v>
      </c>
      <c r="C55" t="s">
        <v>1113</v>
      </c>
      <c r="D55">
        <v>1151</v>
      </c>
      <c r="E55" s="8">
        <v>63.890027777777775</v>
      </c>
      <c r="F55" s="8">
        <v>22.112333333333336</v>
      </c>
      <c r="G55" t="s">
        <v>170</v>
      </c>
      <c r="H55" s="16">
        <v>49.735714285714288</v>
      </c>
      <c r="I55" s="8">
        <v>1.5776857142857141</v>
      </c>
      <c r="J55" s="8">
        <v>13.908571428571429</v>
      </c>
      <c r="K55" s="8">
        <v>12.309999999999999</v>
      </c>
      <c r="L55" s="8">
        <v>0.21168571428571428</v>
      </c>
      <c r="M55" s="8">
        <v>7.0271428571428576</v>
      </c>
      <c r="N55" s="8">
        <v>12.450000000000001</v>
      </c>
      <c r="O55" s="8">
        <v>2.11</v>
      </c>
      <c r="P55" s="8">
        <v>0.19925714285714285</v>
      </c>
      <c r="Q55" s="8">
        <v>0.16107142857142856</v>
      </c>
      <c r="R55" s="8">
        <v>7.46E-2</v>
      </c>
      <c r="S55" s="8">
        <v>8.9999999999999976E-3</v>
      </c>
      <c r="T55" s="8">
        <v>99.774728571428568</v>
      </c>
      <c r="U55" s="9">
        <f t="shared" si="0"/>
        <v>298.40000000000003</v>
      </c>
      <c r="V55" s="26">
        <v>53.065420687723829</v>
      </c>
      <c r="W55" s="8">
        <v>0.53223675500909684</v>
      </c>
      <c r="X55" s="8">
        <v>0.1555503724436135</v>
      </c>
      <c r="Y55" s="8">
        <v>4.264187842858673E-2</v>
      </c>
      <c r="Z55" s="8">
        <v>0.18931670905266304</v>
      </c>
      <c r="AA55" s="8">
        <v>0.2138757984037862</v>
      </c>
      <c r="AB55" s="8">
        <v>1.0662675698961517E-2</v>
      </c>
      <c r="AC55" s="8">
        <v>8.3446182094344207E-2</v>
      </c>
      <c r="AD55" s="8">
        <v>7.3094850316948998E-2</v>
      </c>
      <c r="AE55" s="8">
        <v>0.16168752933623898</v>
      </c>
      <c r="AF55" s="8">
        <v>9.8484019215385032E-3</v>
      </c>
      <c r="AG55" s="8">
        <v>3.069149320417703E-2</v>
      </c>
      <c r="AH55" s="8">
        <v>1.0379650420758026E-2</v>
      </c>
      <c r="AI55" s="12">
        <v>7</v>
      </c>
    </row>
    <row r="56" spans="1:35" x14ac:dyDescent="0.2">
      <c r="A56" t="s">
        <v>85</v>
      </c>
      <c r="B56" t="s">
        <v>54</v>
      </c>
      <c r="C56" t="s">
        <v>1113</v>
      </c>
      <c r="D56">
        <v>1151</v>
      </c>
      <c r="E56" s="8">
        <v>63.892083329999998</v>
      </c>
      <c r="F56" s="8">
        <v>22.110472219999998</v>
      </c>
      <c r="G56" t="s">
        <v>170</v>
      </c>
      <c r="H56" s="16">
        <v>49.25</v>
      </c>
      <c r="I56" s="8">
        <v>1.7417888888888891</v>
      </c>
      <c r="J56" s="8">
        <v>13.654444444444445</v>
      </c>
      <c r="K56" s="8">
        <v>13.317777777777779</v>
      </c>
      <c r="L56" s="8">
        <v>0.22772222222222219</v>
      </c>
      <c r="M56" s="8">
        <v>6.5233333333333334</v>
      </c>
      <c r="N56" s="8">
        <v>12.107777777777779</v>
      </c>
      <c r="O56" s="8">
        <v>2.1555555555555559</v>
      </c>
      <c r="P56" s="8">
        <v>0.20726666666666663</v>
      </c>
      <c r="Q56" s="8">
        <v>0.17218888888888889</v>
      </c>
      <c r="R56" s="8">
        <v>8.3511111111111105E-2</v>
      </c>
      <c r="S56" s="8">
        <v>9.3222222222222231E-3</v>
      </c>
      <c r="T56" s="8">
        <v>99.450688888888891</v>
      </c>
      <c r="U56" s="9">
        <f t="shared" si="0"/>
        <v>334.04444444444442</v>
      </c>
      <c r="V56" s="26">
        <v>49.242263414346773</v>
      </c>
      <c r="W56" s="8">
        <v>1.2070970162921424</v>
      </c>
      <c r="X56" s="8">
        <v>0.14779866184930235</v>
      </c>
      <c r="Y56" s="8">
        <v>6.1793930741968602E-2</v>
      </c>
      <c r="Z56" s="8">
        <v>0.22745505593223392</v>
      </c>
      <c r="AA56" s="8">
        <v>0.33000935265459697</v>
      </c>
      <c r="AB56" s="8">
        <v>1.547763819032533E-2</v>
      </c>
      <c r="AC56" s="8">
        <v>0.17326921891156019</v>
      </c>
      <c r="AD56" s="8">
        <v>0.15009462036238486</v>
      </c>
      <c r="AE56" s="8">
        <v>0.11066577420434429</v>
      </c>
      <c r="AF56" s="8">
        <v>8.0484643117664269E-3</v>
      </c>
      <c r="AG56" s="8">
        <v>3.9057036482117009E-2</v>
      </c>
      <c r="AH56" s="8">
        <v>9.1265722474351968E-3</v>
      </c>
      <c r="AI56" s="12">
        <v>9</v>
      </c>
    </row>
    <row r="57" spans="1:35" x14ac:dyDescent="0.2">
      <c r="A57" t="s">
        <v>86</v>
      </c>
      <c r="B57" t="s">
        <v>54</v>
      </c>
      <c r="C57" t="s">
        <v>1113</v>
      </c>
      <c r="D57">
        <v>1151</v>
      </c>
      <c r="E57" s="8">
        <v>63.880833333333335</v>
      </c>
      <c r="F57" s="8">
        <v>22.137083333333333</v>
      </c>
      <c r="G57" t="s">
        <v>170</v>
      </c>
      <c r="H57" s="16">
        <v>49.715000000000003</v>
      </c>
      <c r="I57" s="8">
        <v>1.6229500000000001</v>
      </c>
      <c r="J57" s="8">
        <v>14.047999999999998</v>
      </c>
      <c r="K57" s="8">
        <v>12.335000000000001</v>
      </c>
      <c r="L57" s="8">
        <v>0.22064000000000003</v>
      </c>
      <c r="M57" s="8">
        <v>7.0489999999999995</v>
      </c>
      <c r="N57" s="8">
        <v>12.433999999999999</v>
      </c>
      <c r="O57" s="8">
        <v>2.0179999999999998</v>
      </c>
      <c r="P57" s="8">
        <v>0.18973000000000001</v>
      </c>
      <c r="Q57" s="8">
        <v>0.13871</v>
      </c>
      <c r="R57" s="8">
        <v>7.3810000000000001E-2</v>
      </c>
      <c r="S57" s="8">
        <v>8.1700000000000002E-3</v>
      </c>
      <c r="T57" s="8">
        <v>99.853009999999998</v>
      </c>
      <c r="U57" s="9">
        <f t="shared" si="0"/>
        <v>295.24</v>
      </c>
      <c r="V57" s="26">
        <v>53.09223740116105</v>
      </c>
      <c r="W57" s="8">
        <v>0.31036620597747006</v>
      </c>
      <c r="X57" s="8">
        <v>0.17613914953808549</v>
      </c>
      <c r="Y57" s="8">
        <v>5.4502499942663131E-2</v>
      </c>
      <c r="Z57" s="8">
        <v>0.11694443124834994</v>
      </c>
      <c r="AA57" s="8">
        <v>0.1136881700090205</v>
      </c>
      <c r="AB57" s="8">
        <v>1.9127477617291826E-2</v>
      </c>
      <c r="AC57" s="8">
        <v>8.03056660516554E-2</v>
      </c>
      <c r="AD57" s="8">
        <v>7.0880180586677208E-2</v>
      </c>
      <c r="AE57" s="8">
        <v>0.18427153876819935</v>
      </c>
      <c r="AF57" s="8">
        <v>9.307099440749516E-3</v>
      </c>
      <c r="AG57" s="8">
        <v>2.6415542773147786E-2</v>
      </c>
      <c r="AH57" s="8">
        <v>1.6966405040550012E-2</v>
      </c>
      <c r="AI57" s="12">
        <v>10</v>
      </c>
    </row>
    <row r="58" spans="1:35" x14ac:dyDescent="0.2">
      <c r="A58" t="s">
        <v>87</v>
      </c>
      <c r="B58" t="s">
        <v>54</v>
      </c>
      <c r="C58" t="s">
        <v>1113</v>
      </c>
      <c r="D58">
        <v>1151</v>
      </c>
      <c r="E58" s="8">
        <v>63.880333333333333</v>
      </c>
      <c r="F58" s="8">
        <v>22.141249999999999</v>
      </c>
      <c r="G58" t="s">
        <v>170</v>
      </c>
      <c r="H58" s="16">
        <v>49.490909090909092</v>
      </c>
      <c r="I58" s="8">
        <v>1.548127272727273</v>
      </c>
      <c r="J58" s="8">
        <v>14.07181818181818</v>
      </c>
      <c r="K58" s="8">
        <v>12.162727272727272</v>
      </c>
      <c r="L58" s="8">
        <v>0.21401818181818183</v>
      </c>
      <c r="M58" s="8">
        <v>7.1981818181818173</v>
      </c>
      <c r="N58" s="8">
        <v>12.403636363636364</v>
      </c>
      <c r="O58" s="8">
        <v>2.2136363636363638</v>
      </c>
      <c r="P58" s="8">
        <v>0.19822727272727272</v>
      </c>
      <c r="Q58" s="8">
        <v>0.15766363636363634</v>
      </c>
      <c r="R58" s="8">
        <v>6.9563636363636369E-2</v>
      </c>
      <c r="S58" s="8">
        <v>1.0218181818181819E-2</v>
      </c>
      <c r="T58" s="8">
        <v>99.738727272727274</v>
      </c>
      <c r="U58" s="9">
        <f t="shared" si="0"/>
        <v>278.25454545454551</v>
      </c>
      <c r="V58" s="26">
        <v>53.963041500607844</v>
      </c>
      <c r="W58" s="8">
        <v>0.38401594180450277</v>
      </c>
      <c r="X58" s="8">
        <v>0.13290150457145061</v>
      </c>
      <c r="Y58" s="8">
        <v>2.9394900327935392E-2</v>
      </c>
      <c r="Z58" s="8">
        <v>7.4445609409357183E-2</v>
      </c>
      <c r="AA58" s="8">
        <v>0.1255599030590514</v>
      </c>
      <c r="AB58" s="8">
        <v>1.403248297744903E-2</v>
      </c>
      <c r="AC58" s="8">
        <v>9.4177606083417173E-2</v>
      </c>
      <c r="AD58" s="8">
        <v>7.4866271963320921E-2</v>
      </c>
      <c r="AE58" s="8">
        <v>7.4866271963321018E-2</v>
      </c>
      <c r="AF58" s="8">
        <v>9.6660691370372195E-3</v>
      </c>
      <c r="AG58" s="8">
        <v>3.7439849279205135E-2</v>
      </c>
      <c r="AH58" s="8">
        <v>9.8420501123100881E-3</v>
      </c>
      <c r="AI58" s="12">
        <v>11</v>
      </c>
    </row>
    <row r="59" spans="1:35" x14ac:dyDescent="0.2">
      <c r="A59" t="s">
        <v>88</v>
      </c>
      <c r="B59" t="s">
        <v>54</v>
      </c>
      <c r="C59" t="s">
        <v>1113</v>
      </c>
      <c r="D59">
        <v>1151</v>
      </c>
      <c r="E59" s="8">
        <v>63.878138890000002</v>
      </c>
      <c r="F59" s="8">
        <v>22.148472219999999</v>
      </c>
      <c r="G59" t="s">
        <v>170</v>
      </c>
      <c r="H59" s="16">
        <v>49.195000000000007</v>
      </c>
      <c r="I59" s="8">
        <v>1.5480899999999997</v>
      </c>
      <c r="J59" s="8">
        <v>14.111000000000001</v>
      </c>
      <c r="K59" s="8">
        <v>12.349</v>
      </c>
      <c r="L59" s="8">
        <v>0.20236000000000001</v>
      </c>
      <c r="M59" s="8">
        <v>7.181</v>
      </c>
      <c r="N59" s="8">
        <v>12.164</v>
      </c>
      <c r="O59" s="8">
        <v>2.2229999999999999</v>
      </c>
      <c r="P59" s="8">
        <v>0.17612999999999998</v>
      </c>
      <c r="Q59" s="8">
        <v>0.15210000000000001</v>
      </c>
      <c r="R59" s="8">
        <v>6.3269999999999993E-2</v>
      </c>
      <c r="S59" s="8">
        <v>9.6599999999999984E-3</v>
      </c>
      <c r="T59" s="8">
        <v>99.374610000000004</v>
      </c>
      <c r="U59" s="9">
        <f t="shared" si="0"/>
        <v>253.07999999999998</v>
      </c>
      <c r="V59" s="26">
        <v>53.525791072199311</v>
      </c>
      <c r="W59" s="8">
        <v>0.28755113949892708</v>
      </c>
      <c r="X59" s="8">
        <v>0.24743686063317202</v>
      </c>
      <c r="Y59" s="8">
        <v>1.7178559310955036E-2</v>
      </c>
      <c r="Z59" s="8">
        <v>0.11273420066687843</v>
      </c>
      <c r="AA59" s="8">
        <v>0.13201893803542006</v>
      </c>
      <c r="AB59" s="8">
        <v>1.558551891981784E-2</v>
      </c>
      <c r="AC59" s="8">
        <v>3.8845849199110098E-2</v>
      </c>
      <c r="AD59" s="8">
        <v>0.35969987489572436</v>
      </c>
      <c r="AE59" s="8">
        <v>6.1326992425847805E-2</v>
      </c>
      <c r="AF59" s="8">
        <v>1.1854876633689618E-2</v>
      </c>
      <c r="AG59" s="8">
        <v>1.6011808142742563E-2</v>
      </c>
      <c r="AH59" s="8">
        <v>5.0332991168814912E-3</v>
      </c>
      <c r="AI59" s="12">
        <v>10</v>
      </c>
    </row>
    <row r="60" spans="1:35" x14ac:dyDescent="0.2">
      <c r="A60" t="s">
        <v>89</v>
      </c>
      <c r="B60" t="s">
        <v>54</v>
      </c>
      <c r="C60" t="s">
        <v>1113</v>
      </c>
      <c r="D60">
        <v>1151</v>
      </c>
      <c r="E60" s="8">
        <v>63.878999999999998</v>
      </c>
      <c r="F60" s="8">
        <v>22.152666666666665</v>
      </c>
      <c r="G60" t="s">
        <v>170</v>
      </c>
      <c r="H60" s="16">
        <v>49.872727272727275</v>
      </c>
      <c r="I60" s="8">
        <v>1.7163636363636363</v>
      </c>
      <c r="J60" s="8">
        <v>13.671818181818178</v>
      </c>
      <c r="K60" s="8">
        <v>13.086363636363636</v>
      </c>
      <c r="L60" s="8">
        <v>0.23335454545454545</v>
      </c>
      <c r="M60" s="8">
        <v>6.5518181818181809</v>
      </c>
      <c r="N60" s="8">
        <v>12.259999999999998</v>
      </c>
      <c r="O60" s="8">
        <v>1.902727272727273</v>
      </c>
      <c r="P60" s="8">
        <v>0.21367272727272726</v>
      </c>
      <c r="Q60" s="8">
        <v>0.16169999999999998</v>
      </c>
      <c r="R60" s="8">
        <v>8.7563636363636371E-2</v>
      </c>
      <c r="S60" s="8">
        <v>1.1254545454545455E-2</v>
      </c>
      <c r="T60" s="8">
        <v>99.769363636363636</v>
      </c>
      <c r="U60" s="9">
        <f t="shared" si="0"/>
        <v>350.25454545454545</v>
      </c>
      <c r="V60" s="26">
        <v>49.789361064523099</v>
      </c>
      <c r="W60" s="8">
        <v>0.75201634674605689</v>
      </c>
      <c r="X60" s="8">
        <v>0.3051107372471048</v>
      </c>
      <c r="Y60" s="8">
        <v>3.4449627857266241E-2</v>
      </c>
      <c r="Z60" s="8">
        <v>0.12043996481221231</v>
      </c>
      <c r="AA60" s="8">
        <v>5.9737718748896891E-2</v>
      </c>
      <c r="AB60" s="8">
        <v>1.5306882803400073E-2</v>
      </c>
      <c r="AC60" s="8">
        <v>0.17450283570596067</v>
      </c>
      <c r="AD60" s="8">
        <v>7.298816840606917E-2</v>
      </c>
      <c r="AE60" s="8">
        <v>0.19596339681828559</v>
      </c>
      <c r="AF60" s="8">
        <v>8.0187383851361722E-3</v>
      </c>
      <c r="AG60" s="8">
        <v>2.9089173243665816E-2</v>
      </c>
      <c r="AH60" s="8">
        <v>9.6918215500842279E-3</v>
      </c>
      <c r="AI60" s="12">
        <v>11</v>
      </c>
    </row>
    <row r="61" spans="1:35" x14ac:dyDescent="0.2">
      <c r="A61" t="s">
        <v>90</v>
      </c>
      <c r="B61" t="s">
        <v>54</v>
      </c>
      <c r="C61" t="s">
        <v>1113</v>
      </c>
      <c r="D61">
        <v>1151</v>
      </c>
      <c r="E61" s="8">
        <v>63.876083333333334</v>
      </c>
      <c r="F61" s="8">
        <v>22.151166666666665</v>
      </c>
      <c r="G61" t="s">
        <v>170</v>
      </c>
      <c r="H61" s="16">
        <v>49.484000000000002</v>
      </c>
      <c r="I61" s="8">
        <v>1.5711199999999999</v>
      </c>
      <c r="J61" s="8">
        <v>14.044</v>
      </c>
      <c r="K61" s="8">
        <v>12.170999999999999</v>
      </c>
      <c r="L61" s="8">
        <v>0.19924000000000003</v>
      </c>
      <c r="M61" s="8">
        <v>7.0120000000000005</v>
      </c>
      <c r="N61" s="8">
        <v>12.384000000000002</v>
      </c>
      <c r="O61" s="8">
        <v>2.2079999999999997</v>
      </c>
      <c r="P61" s="8">
        <v>0.19180999999999998</v>
      </c>
      <c r="Q61" s="8">
        <v>0.12938</v>
      </c>
      <c r="R61" s="8">
        <v>6.9129999999999997E-2</v>
      </c>
      <c r="S61" s="8">
        <v>8.4799999999999997E-3</v>
      </c>
      <c r="T61" s="8">
        <v>99.472160000000002</v>
      </c>
      <c r="U61" s="9">
        <f t="shared" si="0"/>
        <v>276.52</v>
      </c>
      <c r="V61" s="26">
        <v>53.294455927921639</v>
      </c>
      <c r="W61" s="8">
        <v>0.2838874750049728</v>
      </c>
      <c r="X61" s="8">
        <v>0.11464728518373263</v>
      </c>
      <c r="Y61" s="8">
        <v>2.4858471393068363E-2</v>
      </c>
      <c r="Z61" s="8">
        <v>7.0313583324987647E-2</v>
      </c>
      <c r="AA61" s="8">
        <v>9.8127468121826156E-2</v>
      </c>
      <c r="AB61" s="8">
        <v>1.0269586164982501E-2</v>
      </c>
      <c r="AC61" s="8">
        <v>7.9221209281353469E-2</v>
      </c>
      <c r="AD61" s="8">
        <v>6.1999999999999771E-2</v>
      </c>
      <c r="AE61" s="8">
        <v>4.4000000000000025E-2</v>
      </c>
      <c r="AF61" s="8">
        <v>1.1138173099750246E-2</v>
      </c>
      <c r="AG61" s="8">
        <v>2.3369116371827134E-2</v>
      </c>
      <c r="AH61" s="8">
        <v>7.86244872797273E-3</v>
      </c>
      <c r="AI61" s="12">
        <v>10</v>
      </c>
    </row>
    <row r="62" spans="1:35" x14ac:dyDescent="0.2">
      <c r="A62" t="s">
        <v>91</v>
      </c>
      <c r="B62" t="s">
        <v>54</v>
      </c>
      <c r="C62" t="s">
        <v>1113</v>
      </c>
      <c r="D62">
        <v>1151</v>
      </c>
      <c r="E62" s="8">
        <v>63.871499999999997</v>
      </c>
      <c r="F62" s="8">
        <v>22.161527777777778</v>
      </c>
      <c r="G62" t="s">
        <v>170</v>
      </c>
      <c r="H62" s="16">
        <v>49.472500000000004</v>
      </c>
      <c r="I62" s="8">
        <v>1.658725</v>
      </c>
      <c r="J62" s="8">
        <v>13.69125</v>
      </c>
      <c r="K62" s="8">
        <v>12.722500000000002</v>
      </c>
      <c r="L62" s="8">
        <v>0.22695000000000004</v>
      </c>
      <c r="M62" s="8">
        <v>6.7787499999999987</v>
      </c>
      <c r="N62" s="8">
        <v>12.257499999999999</v>
      </c>
      <c r="O62" s="8">
        <v>2.1462499999999998</v>
      </c>
      <c r="P62" s="8">
        <v>0.19512499999999999</v>
      </c>
      <c r="Q62" s="8">
        <v>0.16953749999999998</v>
      </c>
      <c r="R62" s="8">
        <v>7.9750000000000001E-2</v>
      </c>
      <c r="S62" s="8">
        <v>1.0637499999999999E-2</v>
      </c>
      <c r="T62" s="8">
        <v>99.409475</v>
      </c>
      <c r="U62" s="9">
        <f t="shared" si="0"/>
        <v>319.00000000000006</v>
      </c>
      <c r="V62" s="26">
        <v>51.345254769827491</v>
      </c>
      <c r="W62" s="8">
        <v>0.34227858341149475</v>
      </c>
      <c r="X62" s="8">
        <v>0.11409973707244177</v>
      </c>
      <c r="Y62" s="8">
        <v>3.6096701719132179E-2</v>
      </c>
      <c r="Z62" s="8">
        <v>6.0091076708610018E-2</v>
      </c>
      <c r="AA62" s="8">
        <v>9.3641604001640108E-2</v>
      </c>
      <c r="AB62" s="8">
        <v>2.3608473055239849E-2</v>
      </c>
      <c r="AC62" s="8">
        <v>5.2781980826793418E-2</v>
      </c>
      <c r="AD62" s="8">
        <v>5.5621488653217449E-2</v>
      </c>
      <c r="AE62" s="8">
        <v>0.21632946516829502</v>
      </c>
      <c r="AF62" s="8">
        <v>8.9287107131993011E-3</v>
      </c>
      <c r="AG62" s="8">
        <v>3.9511800057071715E-2</v>
      </c>
      <c r="AH62" s="8">
        <v>7.300342457720735E-3</v>
      </c>
      <c r="AI62" s="12">
        <v>8</v>
      </c>
    </row>
    <row r="63" spans="1:35" x14ac:dyDescent="0.2">
      <c r="A63" t="s">
        <v>92</v>
      </c>
      <c r="B63" t="s">
        <v>54</v>
      </c>
      <c r="C63" t="s">
        <v>1113</v>
      </c>
      <c r="D63">
        <v>1151</v>
      </c>
      <c r="E63" s="8">
        <v>63.858555559999999</v>
      </c>
      <c r="F63" s="8">
        <v>22.19766667</v>
      </c>
      <c r="G63" t="s">
        <v>170</v>
      </c>
      <c r="H63" s="16">
        <v>49.362499999999997</v>
      </c>
      <c r="I63" s="8">
        <v>1.7712499999999998</v>
      </c>
      <c r="J63" s="8">
        <v>13.358749999999999</v>
      </c>
      <c r="K63" s="8">
        <v>13.34625</v>
      </c>
      <c r="L63" s="8">
        <v>0.23306249999999998</v>
      </c>
      <c r="M63" s="8">
        <v>6.5487500000000001</v>
      </c>
      <c r="N63" s="8">
        <v>12.003749999999998</v>
      </c>
      <c r="O63" s="8">
        <v>2.2574999999999998</v>
      </c>
      <c r="P63" s="8">
        <v>0.20714999999999997</v>
      </c>
      <c r="Q63" s="8">
        <v>0.16577500000000001</v>
      </c>
      <c r="R63" s="8">
        <v>7.8587500000000005E-2</v>
      </c>
      <c r="S63" s="8">
        <v>8.8374999999999999E-3</v>
      </c>
      <c r="T63" s="8">
        <v>99.342162500000001</v>
      </c>
      <c r="U63" s="9">
        <f t="shared" si="0"/>
        <v>314.35000000000002</v>
      </c>
      <c r="V63" s="26">
        <v>49.286080674264099</v>
      </c>
      <c r="W63" s="8">
        <v>0.44594870953740573</v>
      </c>
      <c r="X63" s="8">
        <v>0.11840080236214785</v>
      </c>
      <c r="Y63" s="8">
        <v>3.1795243354942292E-2</v>
      </c>
      <c r="Z63" s="8">
        <v>0.21333292643190357</v>
      </c>
      <c r="AA63" s="8">
        <v>0.18013449836164092</v>
      </c>
      <c r="AB63" s="8">
        <v>1.5045675250715729E-2</v>
      </c>
      <c r="AC63" s="8">
        <v>3.7228181529588532E-2</v>
      </c>
      <c r="AD63" s="8">
        <v>0.22360330386646804</v>
      </c>
      <c r="AE63" s="8">
        <v>5.4943152439589797E-2</v>
      </c>
      <c r="AF63" s="8">
        <v>1.1119352499134108E-2</v>
      </c>
      <c r="AG63" s="8">
        <v>3.8847256981671283E-2</v>
      </c>
      <c r="AH63" s="8">
        <v>8.6064565153145343E-3</v>
      </c>
      <c r="AI63" s="12">
        <v>8</v>
      </c>
    </row>
    <row r="64" spans="1:35" x14ac:dyDescent="0.2">
      <c r="A64" t="s">
        <v>93</v>
      </c>
      <c r="B64" t="s">
        <v>54</v>
      </c>
      <c r="C64" t="s">
        <v>1113</v>
      </c>
      <c r="D64">
        <v>1151</v>
      </c>
      <c r="E64" s="8">
        <v>63.859305560000003</v>
      </c>
      <c r="F64" s="8">
        <v>22.195499999999999</v>
      </c>
      <c r="G64" t="s">
        <v>170</v>
      </c>
      <c r="H64" s="16">
        <v>49.313000000000002</v>
      </c>
      <c r="I64" s="8">
        <v>1.7449999999999999</v>
      </c>
      <c r="J64" s="8">
        <v>13.521000000000001</v>
      </c>
      <c r="K64" s="8">
        <v>13.297000000000001</v>
      </c>
      <c r="L64" s="8">
        <v>0.22776000000000002</v>
      </c>
      <c r="M64" s="8">
        <v>6.6</v>
      </c>
      <c r="N64" s="8">
        <v>12.048</v>
      </c>
      <c r="O64" s="8">
        <v>2.2750000000000004</v>
      </c>
      <c r="P64" s="8">
        <v>0.20554</v>
      </c>
      <c r="Q64" s="8">
        <v>0.17409999999999998</v>
      </c>
      <c r="R64" s="8">
        <v>7.7950000000000005E-2</v>
      </c>
      <c r="S64" s="8">
        <v>8.4700000000000018E-3</v>
      </c>
      <c r="T64" s="8">
        <v>99.492820000000009</v>
      </c>
      <c r="U64" s="9">
        <f t="shared" si="0"/>
        <v>311.8</v>
      </c>
      <c r="V64" s="26">
        <v>49.573353955652799</v>
      </c>
      <c r="W64" s="8">
        <v>0.28196552736540753</v>
      </c>
      <c r="X64" s="8">
        <v>0.12296747537458903</v>
      </c>
      <c r="Y64" s="8">
        <v>2.8722813232690169E-2</v>
      </c>
      <c r="Z64" s="8">
        <v>0.13736447866897775</v>
      </c>
      <c r="AA64" s="8">
        <v>7.3627440536800051E-2</v>
      </c>
      <c r="AB64" s="8">
        <v>1.9557054993019775E-2</v>
      </c>
      <c r="AC64" s="8">
        <v>5.56776436283003E-2</v>
      </c>
      <c r="AD64" s="8">
        <v>0.12639620247459948</v>
      </c>
      <c r="AE64" s="8">
        <v>7.5795778246548803E-2</v>
      </c>
      <c r="AF64" s="8">
        <v>9.2254213995892915E-3</v>
      </c>
      <c r="AG64" s="8">
        <v>2.2189411889457594E-2</v>
      </c>
      <c r="AH64" s="8">
        <v>1.3685265799391659E-2</v>
      </c>
      <c r="AI64" s="12">
        <v>10</v>
      </c>
    </row>
    <row r="65" spans="1:35" x14ac:dyDescent="0.2">
      <c r="A65" t="s">
        <v>65</v>
      </c>
      <c r="B65" t="s">
        <v>54</v>
      </c>
      <c r="C65" t="s">
        <v>1114</v>
      </c>
      <c r="D65">
        <v>800</v>
      </c>
      <c r="E65" s="8">
        <v>63.966777780000001</v>
      </c>
      <c r="F65" s="8">
        <v>21.988583330000001</v>
      </c>
      <c r="G65" t="s">
        <v>170</v>
      </c>
      <c r="H65" s="16">
        <v>49.266666666666666</v>
      </c>
      <c r="I65" s="8">
        <v>1.5701111111111112</v>
      </c>
      <c r="J65" s="8">
        <v>13.90666666666667</v>
      </c>
      <c r="K65" s="8">
        <v>12.482222222222221</v>
      </c>
      <c r="L65" s="8">
        <v>0.22213333333333335</v>
      </c>
      <c r="M65" s="8">
        <v>7.0344444444444436</v>
      </c>
      <c r="N65" s="8">
        <v>12.280000000000001</v>
      </c>
      <c r="O65" s="8">
        <v>2.2511111111111108</v>
      </c>
      <c r="P65" s="8">
        <v>0.19133333333333333</v>
      </c>
      <c r="Q65" s="8">
        <v>0.14644444444444446</v>
      </c>
      <c r="R65" s="8">
        <v>7.8177777777777777E-2</v>
      </c>
      <c r="S65" s="8">
        <v>8.333333333333335E-3</v>
      </c>
      <c r="T65" s="8">
        <v>99.437644444444445</v>
      </c>
      <c r="U65" s="9">
        <f t="shared" si="0"/>
        <v>312.71111111111111</v>
      </c>
      <c r="V65" s="26">
        <v>52.745132988515451</v>
      </c>
      <c r="W65" s="8">
        <v>0.38324520343332313</v>
      </c>
      <c r="X65" s="8">
        <v>0.11362707032706243</v>
      </c>
      <c r="Y65" s="8">
        <v>2.3031352758284621E-2</v>
      </c>
      <c r="Z65" s="8">
        <v>8.3133092755599922E-2</v>
      </c>
      <c r="AA65" s="8">
        <v>4.0215469046342003E-2</v>
      </c>
      <c r="AB65" s="8">
        <v>2.1580598282304929E-2</v>
      </c>
      <c r="AC65" s="8">
        <v>9.9455306669334442E-2</v>
      </c>
      <c r="AD65" s="8">
        <v>0.13424687043734834</v>
      </c>
      <c r="AE65" s="8">
        <v>6.7403337280458192E-2</v>
      </c>
      <c r="AF65" s="8">
        <v>1.0658434323211933E-2</v>
      </c>
      <c r="AG65" s="8">
        <v>2.6179046375599792E-2</v>
      </c>
      <c r="AH65" s="8">
        <v>8.793403812931826E-3</v>
      </c>
      <c r="AI65" s="12">
        <v>9</v>
      </c>
    </row>
    <row r="66" spans="1:35" x14ac:dyDescent="0.2">
      <c r="A66" t="s">
        <v>67</v>
      </c>
      <c r="B66" t="s">
        <v>54</v>
      </c>
      <c r="C66" t="s">
        <v>1114</v>
      </c>
      <c r="D66">
        <v>800</v>
      </c>
      <c r="E66" s="8">
        <v>63.921166666666664</v>
      </c>
      <c r="F66" s="8">
        <v>22.077972222222222</v>
      </c>
      <c r="G66" t="s">
        <v>170</v>
      </c>
      <c r="H66" s="16">
        <v>49.661999999999999</v>
      </c>
      <c r="I66" s="8">
        <v>1.52183</v>
      </c>
      <c r="J66" s="8">
        <v>14.333000000000002</v>
      </c>
      <c r="K66" s="8">
        <v>12.132</v>
      </c>
      <c r="L66" s="8">
        <v>0.19828000000000001</v>
      </c>
      <c r="M66" s="8">
        <v>7.306</v>
      </c>
      <c r="N66" s="8">
        <v>12.256</v>
      </c>
      <c r="O66" s="8">
        <v>1.5756399999999999</v>
      </c>
      <c r="P66" s="8">
        <v>0.18119000000000002</v>
      </c>
      <c r="Q66" s="8">
        <v>0.13289000000000001</v>
      </c>
      <c r="R66" s="8">
        <v>7.9890000000000003E-2</v>
      </c>
      <c r="S66" s="8">
        <v>0.01</v>
      </c>
      <c r="T66" s="8">
        <v>99.388719999999992</v>
      </c>
      <c r="U66" s="9">
        <f t="shared" si="0"/>
        <v>319.56000000000006</v>
      </c>
      <c r="V66" s="26">
        <v>54.39492560834249</v>
      </c>
      <c r="W66" s="8">
        <v>0.21925619208571967</v>
      </c>
      <c r="X66" s="8">
        <v>0.26547316248540115</v>
      </c>
      <c r="Y66" s="8">
        <v>2.2504001866334784E-2</v>
      </c>
      <c r="Z66" s="8">
        <v>8.8887569434651467E-2</v>
      </c>
      <c r="AA66" s="8">
        <v>0.1189789897418866</v>
      </c>
      <c r="AB66" s="8">
        <v>1.5264651977690159E-2</v>
      </c>
      <c r="AC66" s="8">
        <v>5.6956123463592585E-2</v>
      </c>
      <c r="AD66" s="8">
        <v>0.1026839812239474</v>
      </c>
      <c r="AE66" s="8">
        <v>0.24836286034751642</v>
      </c>
      <c r="AF66" s="8">
        <v>1.5932071428411312E-2</v>
      </c>
      <c r="AG66" s="8">
        <v>3.2086771417517215E-2</v>
      </c>
      <c r="AH66" s="8">
        <v>4.8117460448365333E-3</v>
      </c>
      <c r="AI66" s="12">
        <v>10</v>
      </c>
    </row>
    <row r="67" spans="1:35" x14ac:dyDescent="0.2">
      <c r="A67" t="s">
        <v>68</v>
      </c>
      <c r="B67" t="s">
        <v>54</v>
      </c>
      <c r="C67" t="s">
        <v>1114</v>
      </c>
      <c r="D67">
        <v>800</v>
      </c>
      <c r="E67" s="8">
        <v>63.919388888888889</v>
      </c>
      <c r="F67" s="8">
        <v>22.084027777777777</v>
      </c>
      <c r="G67" t="s">
        <v>170</v>
      </c>
      <c r="H67" s="16">
        <v>49.807499999999997</v>
      </c>
      <c r="I67" s="8">
        <v>1.5035166666666668</v>
      </c>
      <c r="J67" s="8">
        <v>14.084166666666667</v>
      </c>
      <c r="K67" s="8">
        <v>12.330833333333333</v>
      </c>
      <c r="L67" s="8">
        <v>0.21677499999999997</v>
      </c>
      <c r="M67" s="8">
        <v>7.2166666666666677</v>
      </c>
      <c r="N67" s="8">
        <v>12.059166666666668</v>
      </c>
      <c r="O67" s="8">
        <v>1.9791666666666663</v>
      </c>
      <c r="P67" s="8">
        <v>0.18915833333333334</v>
      </c>
      <c r="Q67" s="8">
        <v>0.16601666666666667</v>
      </c>
      <c r="R67" s="8">
        <v>7.8333333333333338E-2</v>
      </c>
      <c r="S67" s="8">
        <v>9.8916666666666684E-3</v>
      </c>
      <c r="T67" s="8">
        <v>99.641191666666671</v>
      </c>
      <c r="U67" s="9">
        <f t="shared" si="0"/>
        <v>313.33333333333337</v>
      </c>
      <c r="V67" s="26">
        <v>53.685622990347085</v>
      </c>
      <c r="W67" s="8">
        <v>0.40763987675783331</v>
      </c>
      <c r="X67" s="8">
        <v>0.15801503093060557</v>
      </c>
      <c r="Y67" s="8">
        <v>3.2626595320722984E-2</v>
      </c>
      <c r="Z67" s="8">
        <v>0.11302347347146782</v>
      </c>
      <c r="AA67" s="8">
        <v>0.17409089260753677</v>
      </c>
      <c r="AB67" s="8">
        <v>1.988907258605422E-2</v>
      </c>
      <c r="AC67" s="8">
        <v>7.8351061823621018E-2</v>
      </c>
      <c r="AD67" s="8">
        <v>0.11056358150655027</v>
      </c>
      <c r="AE67" s="8">
        <v>0.16580401750929386</v>
      </c>
      <c r="AF67" s="8">
        <v>1.1092824883179612E-2</v>
      </c>
      <c r="AG67" s="8">
        <v>2.1945266510622018E-2</v>
      </c>
      <c r="AH67" s="8">
        <v>1.219892982555793E-2</v>
      </c>
      <c r="AI67" s="12">
        <v>12</v>
      </c>
    </row>
    <row r="68" spans="1:35" x14ac:dyDescent="0.2">
      <c r="A68" t="s">
        <v>69</v>
      </c>
      <c r="B68" t="s">
        <v>54</v>
      </c>
      <c r="C68" t="s">
        <v>1114</v>
      </c>
      <c r="D68">
        <v>800</v>
      </c>
      <c r="E68" s="8">
        <v>63.946416666666664</v>
      </c>
      <c r="F68" s="8">
        <v>22.029888888888888</v>
      </c>
      <c r="G68" t="s">
        <v>170</v>
      </c>
      <c r="H68" s="16">
        <v>49.342222222222219</v>
      </c>
      <c r="I68" s="8">
        <v>1.6367555555555553</v>
      </c>
      <c r="J68" s="8">
        <v>13.717777777777776</v>
      </c>
      <c r="K68" s="8">
        <v>12.931111111111109</v>
      </c>
      <c r="L68" s="8">
        <v>0.2015777777777778</v>
      </c>
      <c r="M68" s="8">
        <v>6.7144444444444433</v>
      </c>
      <c r="N68" s="8">
        <v>12.208888888888888</v>
      </c>
      <c r="O68" s="8">
        <v>2.2899999999999996</v>
      </c>
      <c r="P68" s="8">
        <v>0.19182222222222223</v>
      </c>
      <c r="Q68" s="8">
        <v>0.15595555555555557</v>
      </c>
      <c r="R68" s="8">
        <v>8.324444444444444E-2</v>
      </c>
      <c r="S68" s="8">
        <v>9.8555555555555549E-3</v>
      </c>
      <c r="T68" s="8">
        <v>99.483655555555572</v>
      </c>
      <c r="U68" s="9">
        <f t="shared" si="0"/>
        <v>332.97777777777782</v>
      </c>
      <c r="V68" s="26">
        <v>50.700641935402345</v>
      </c>
      <c r="W68" s="8">
        <v>0.32016549199199107</v>
      </c>
      <c r="X68" s="8">
        <v>0.12778260860433394</v>
      </c>
      <c r="Y68" s="8">
        <v>3.4255060002902744E-2</v>
      </c>
      <c r="Z68" s="8">
        <v>8.3769230333203215E-2</v>
      </c>
      <c r="AA68" s="8">
        <v>0.12973857855484644</v>
      </c>
      <c r="AB68" s="8">
        <v>1.4878230015531476E-2</v>
      </c>
      <c r="AC68" s="8">
        <v>6.3789778197365865E-2</v>
      </c>
      <c r="AD68" s="8">
        <v>5.8203559349817066E-2</v>
      </c>
      <c r="AE68" s="8">
        <v>3.8873012632301973E-2</v>
      </c>
      <c r="AF68" s="8">
        <v>1.0838591316605447E-2</v>
      </c>
      <c r="AG68" s="8">
        <v>2.9175717114336617E-2</v>
      </c>
      <c r="AH68" s="8">
        <v>5.7343237731926587E-3</v>
      </c>
      <c r="AI68" s="12">
        <v>9</v>
      </c>
    </row>
    <row r="69" spans="1:35" x14ac:dyDescent="0.2">
      <c r="A69" t="s">
        <v>70</v>
      </c>
      <c r="B69" t="s">
        <v>54</v>
      </c>
      <c r="C69" t="s">
        <v>1114</v>
      </c>
      <c r="D69">
        <v>800</v>
      </c>
      <c r="E69" s="8">
        <v>63.943305559999999</v>
      </c>
      <c r="F69" s="8">
        <v>22.047499999999999</v>
      </c>
      <c r="G69" t="s">
        <v>170</v>
      </c>
      <c r="H69" s="16">
        <v>49.55</v>
      </c>
      <c r="I69" s="8">
        <v>1.814615384615385</v>
      </c>
      <c r="J69" s="8">
        <v>13.48307692307692</v>
      </c>
      <c r="K69" s="8">
        <v>13.583076923076923</v>
      </c>
      <c r="L69" s="8">
        <v>0.23256153846153843</v>
      </c>
      <c r="M69" s="8">
        <v>6.4469230769230759</v>
      </c>
      <c r="N69" s="8">
        <v>11.834615384615383</v>
      </c>
      <c r="O69" s="8">
        <v>2.0276923076923077</v>
      </c>
      <c r="P69" s="8">
        <v>0.22316153846153847</v>
      </c>
      <c r="Q69" s="8">
        <v>0.16488461538461541</v>
      </c>
      <c r="R69" s="8">
        <v>8.5407692307692309E-2</v>
      </c>
      <c r="S69" s="8">
        <v>1.1407692307692304E-2</v>
      </c>
      <c r="T69" s="8">
        <v>99.457423076923078</v>
      </c>
      <c r="U69" s="9">
        <f t="shared" si="0"/>
        <v>341.63076923076926</v>
      </c>
      <c r="V69" s="26">
        <v>48.455013033974126</v>
      </c>
      <c r="W69" s="8">
        <v>0.36353427391741122</v>
      </c>
      <c r="X69" s="8">
        <v>0.3484594667963547</v>
      </c>
      <c r="Y69" s="8">
        <v>3.4481879299133364E-2</v>
      </c>
      <c r="Z69" s="8">
        <v>9.0890043459115902E-2</v>
      </c>
      <c r="AA69" s="8">
        <v>0.19059118552545898</v>
      </c>
      <c r="AB69" s="8">
        <v>1.3418125800572894E-2</v>
      </c>
      <c r="AC69" s="8">
        <v>6.1814237842102299E-2</v>
      </c>
      <c r="AD69" s="8">
        <v>0.11081967334368016</v>
      </c>
      <c r="AE69" s="8">
        <v>0.15256474035634837</v>
      </c>
      <c r="AF69" s="8">
        <v>9.3841621895617306E-3</v>
      </c>
      <c r="AG69" s="8">
        <v>2.8417923921356312E-2</v>
      </c>
      <c r="AH69" s="8">
        <v>6.7280011890605389E-3</v>
      </c>
      <c r="AI69" s="12">
        <v>10</v>
      </c>
    </row>
    <row r="70" spans="1:35" x14ac:dyDescent="0.2">
      <c r="A70" t="s">
        <v>71</v>
      </c>
      <c r="B70" t="s">
        <v>54</v>
      </c>
      <c r="C70" t="s">
        <v>1114</v>
      </c>
      <c r="D70">
        <v>800</v>
      </c>
      <c r="E70" s="8">
        <v>63.935416670000002</v>
      </c>
      <c r="F70" s="8">
        <v>22.052444439999999</v>
      </c>
      <c r="G70" t="s">
        <v>170</v>
      </c>
      <c r="H70" s="16">
        <v>49.971818181818179</v>
      </c>
      <c r="I70" s="8">
        <v>1.9</v>
      </c>
      <c r="J70" s="8">
        <v>13.206363636363641</v>
      </c>
      <c r="K70" s="8">
        <v>14.294545454545455</v>
      </c>
      <c r="L70" s="8">
        <v>0.23963636363636365</v>
      </c>
      <c r="M70" s="8">
        <v>6.2390909090909084</v>
      </c>
      <c r="N70" s="8">
        <v>11.592727272727274</v>
      </c>
      <c r="O70" s="8">
        <v>1.8714545454545453</v>
      </c>
      <c r="P70" s="8">
        <v>0.2369090909090909</v>
      </c>
      <c r="Q70" s="8">
        <v>0.18670909090909091</v>
      </c>
      <c r="R70" s="8">
        <v>0.10090909090909092</v>
      </c>
      <c r="S70" s="8">
        <v>1.1172727272727273E-2</v>
      </c>
      <c r="T70" s="8">
        <v>99.851336363636349</v>
      </c>
      <c r="U70" s="9">
        <f t="shared" si="0"/>
        <v>403.63636363636374</v>
      </c>
      <c r="V70" s="26">
        <v>46.365397215231994</v>
      </c>
      <c r="W70" s="8">
        <v>0.84585581662048626</v>
      </c>
      <c r="X70" s="8">
        <v>0.55554752978592103</v>
      </c>
      <c r="Y70" s="8">
        <v>4.5924839782963911E-2</v>
      </c>
      <c r="Z70" s="8">
        <v>0.19624996710006548</v>
      </c>
      <c r="AA70" s="8">
        <v>0.15482327968972975</v>
      </c>
      <c r="AB70" s="8">
        <v>2.1048397595121442E-2</v>
      </c>
      <c r="AC70" s="8">
        <v>0.17037149491916714</v>
      </c>
      <c r="AD70" s="8">
        <v>0.31551086738497058</v>
      </c>
      <c r="AE70" s="8">
        <v>0.3699081860620318</v>
      </c>
      <c r="AF70" s="8">
        <v>2.232603268691484E-2</v>
      </c>
      <c r="AG70" s="8">
        <v>1.9303247703451907E-2</v>
      </c>
      <c r="AH70" s="8">
        <v>1.0048107424282311E-2</v>
      </c>
      <c r="AI70" s="12">
        <v>11</v>
      </c>
    </row>
    <row r="71" spans="1:35" x14ac:dyDescent="0.2">
      <c r="A71" t="s">
        <v>72</v>
      </c>
      <c r="B71" t="s">
        <v>54</v>
      </c>
      <c r="C71" t="s">
        <v>1114</v>
      </c>
      <c r="D71">
        <v>800</v>
      </c>
      <c r="E71" s="8">
        <v>63.930083330000002</v>
      </c>
      <c r="F71" s="8">
        <v>22.061527779999999</v>
      </c>
      <c r="G71" t="s">
        <v>170</v>
      </c>
      <c r="H71" s="16">
        <v>49.176666666666669</v>
      </c>
      <c r="I71" s="8">
        <v>1.4919916666666666</v>
      </c>
      <c r="J71" s="8">
        <v>14.119166666666665</v>
      </c>
      <c r="K71" s="8">
        <v>12.243333333333334</v>
      </c>
      <c r="L71" s="8">
        <v>0.20197499999999999</v>
      </c>
      <c r="M71" s="8">
        <v>7.3208333333333337</v>
      </c>
      <c r="N71" s="8">
        <v>12.259166666666665</v>
      </c>
      <c r="O71" s="8">
        <v>2.1841666666666666</v>
      </c>
      <c r="P71" s="8">
        <v>0.18148333333333336</v>
      </c>
      <c r="Q71" s="8">
        <v>0.13318333333333332</v>
      </c>
      <c r="R71" s="8">
        <v>7.611666666666668E-2</v>
      </c>
      <c r="S71" s="8">
        <v>8.4250000000000002E-3</v>
      </c>
      <c r="T71" s="8">
        <v>99.39650833333333</v>
      </c>
      <c r="U71" s="9">
        <f t="shared" si="0"/>
        <v>304.46666666666675</v>
      </c>
      <c r="V71" s="26">
        <v>54.218575342521177</v>
      </c>
      <c r="W71" s="8">
        <v>0.23379976224323992</v>
      </c>
      <c r="X71" s="8">
        <v>0.14918296000400261</v>
      </c>
      <c r="Y71" s="8">
        <v>3.3361291400197508E-2</v>
      </c>
      <c r="Z71" s="8">
        <v>8.0876277252493703E-2</v>
      </c>
      <c r="AA71" s="8">
        <v>7.7495519583750935E-2</v>
      </c>
      <c r="AB71" s="8">
        <v>1.380193977912767E-2</v>
      </c>
      <c r="AC71" s="8">
        <v>7.0410502688795645E-2</v>
      </c>
      <c r="AD71" s="8">
        <v>0.10411998954198104</v>
      </c>
      <c r="AE71" s="8">
        <v>8.450427339621483E-2</v>
      </c>
      <c r="AF71" s="8">
        <v>1.0769001294868942E-2</v>
      </c>
      <c r="AG71" s="8">
        <v>3.3590818024507245E-2</v>
      </c>
      <c r="AH71" s="8">
        <v>1.2446541242003235E-2</v>
      </c>
      <c r="AI71" s="12">
        <v>12</v>
      </c>
    </row>
    <row r="72" spans="1:35" x14ac:dyDescent="0.2">
      <c r="A72" t="s">
        <v>1083</v>
      </c>
      <c r="B72" t="s">
        <v>54</v>
      </c>
      <c r="C72" t="s">
        <v>1063</v>
      </c>
      <c r="D72">
        <v>1151</v>
      </c>
      <c r="E72" s="8">
        <v>63.958783330000003</v>
      </c>
      <c r="F72" s="8">
        <v>22.047933329999999</v>
      </c>
      <c r="G72" t="s">
        <v>170</v>
      </c>
      <c r="H72" s="16">
        <v>49.082000000000001</v>
      </c>
      <c r="I72" s="8">
        <v>1.60429</v>
      </c>
      <c r="J72" s="8">
        <v>13.915000000000001</v>
      </c>
      <c r="K72" s="8">
        <v>12.619</v>
      </c>
      <c r="L72" s="8">
        <v>0.21107999999999999</v>
      </c>
      <c r="M72" s="8">
        <v>6.9590000000000005</v>
      </c>
      <c r="N72" s="8">
        <v>11.98</v>
      </c>
      <c r="O72" s="8">
        <v>2.2589999999999999</v>
      </c>
      <c r="P72" s="8">
        <v>0.18703</v>
      </c>
      <c r="Q72" s="8">
        <v>0.14194000000000001</v>
      </c>
      <c r="R72" s="8">
        <v>8.523E-2</v>
      </c>
      <c r="S72" s="8">
        <v>8.5599999999999999E-3</v>
      </c>
      <c r="T72" s="8">
        <v>99.052130000000005</v>
      </c>
      <c r="U72" s="9">
        <f t="shared" si="0"/>
        <v>340.92</v>
      </c>
      <c r="V72" s="26">
        <v>52.204437790831093</v>
      </c>
      <c r="W72" s="8">
        <v>0.18427153876819913</v>
      </c>
      <c r="X72" s="8">
        <v>2.6110666402832369E-2</v>
      </c>
      <c r="Y72" s="8">
        <v>0.10556988206870384</v>
      </c>
      <c r="Z72" s="8">
        <v>0.10415853301578334</v>
      </c>
      <c r="AA72" s="8">
        <v>1.8901417936229022E-2</v>
      </c>
      <c r="AB72" s="8">
        <v>9.8534258001976224E-2</v>
      </c>
      <c r="AC72" s="8">
        <v>0.17395401691251627</v>
      </c>
      <c r="AD72" s="8">
        <v>5.9573484034425903E-2</v>
      </c>
      <c r="AE72" s="8">
        <v>1.132519757002058E-2</v>
      </c>
      <c r="AF72" s="8">
        <v>1.5208957886719297E-2</v>
      </c>
      <c r="AG72" s="8">
        <v>6.9354235631286405E-3</v>
      </c>
      <c r="AH72" s="8">
        <v>2.7056237728109943E-3</v>
      </c>
      <c r="AI72" s="12">
        <v>10</v>
      </c>
    </row>
    <row r="73" spans="1:35" x14ac:dyDescent="0.2">
      <c r="A73" t="s">
        <v>53</v>
      </c>
      <c r="B73" t="s">
        <v>54</v>
      </c>
      <c r="C73" t="s">
        <v>12</v>
      </c>
      <c r="D73">
        <v>1151</v>
      </c>
      <c r="E73" s="8">
        <v>64.008527777777772</v>
      </c>
      <c r="F73" s="8">
        <v>21.874722222222221</v>
      </c>
      <c r="G73" t="s">
        <v>170</v>
      </c>
      <c r="H73" s="16">
        <v>49.902999999999999</v>
      </c>
      <c r="I73" s="8">
        <v>1.6731799999999999</v>
      </c>
      <c r="J73" s="8">
        <v>13.714000000000002</v>
      </c>
      <c r="K73" s="8">
        <v>12.766</v>
      </c>
      <c r="L73" s="8">
        <v>0.22508999999999996</v>
      </c>
      <c r="M73" s="8">
        <v>6.8039999999999994</v>
      </c>
      <c r="N73" s="8">
        <v>12.039</v>
      </c>
      <c r="O73" s="8">
        <v>2.2450000000000001</v>
      </c>
      <c r="P73" s="8">
        <v>0.20460000000000003</v>
      </c>
      <c r="Q73" s="8">
        <v>0.16270999999999999</v>
      </c>
      <c r="R73" s="8">
        <v>6.7899999999999988E-2</v>
      </c>
      <c r="S73" s="8">
        <v>9.8799999999999999E-3</v>
      </c>
      <c r="T73" s="8">
        <v>99.814360000000008</v>
      </c>
      <c r="U73" s="9">
        <f t="shared" si="0"/>
        <v>271.59999999999997</v>
      </c>
      <c r="V73" s="26">
        <v>51.352865425517962</v>
      </c>
      <c r="W73" s="8">
        <v>0.15388632167934885</v>
      </c>
      <c r="X73" s="8">
        <v>2.7393240042024949E-2</v>
      </c>
      <c r="Y73" s="8">
        <v>7.3647810558087889E-2</v>
      </c>
      <c r="Z73" s="8">
        <v>0.10575443253121806</v>
      </c>
      <c r="AA73" s="8">
        <v>1.3644079302026942E-2</v>
      </c>
      <c r="AB73" s="8">
        <v>5.8685603004484763E-2</v>
      </c>
      <c r="AC73" s="8">
        <v>7.4759614766262653E-2</v>
      </c>
      <c r="AD73" s="8">
        <v>5.7140178508646527E-2</v>
      </c>
      <c r="AE73" s="8">
        <v>1.3964741315183752E-2</v>
      </c>
      <c r="AF73" s="8">
        <v>2.4276715181424519E-2</v>
      </c>
      <c r="AG73" s="8">
        <v>5.7257313943285875E-3</v>
      </c>
      <c r="AH73" s="8">
        <v>1.719767426136453E-3</v>
      </c>
      <c r="AI73" s="12">
        <v>10</v>
      </c>
    </row>
    <row r="74" spans="1:35" x14ac:dyDescent="0.2">
      <c r="A74" t="s">
        <v>55</v>
      </c>
      <c r="B74" t="s">
        <v>54</v>
      </c>
      <c r="C74" t="s">
        <v>12</v>
      </c>
      <c r="D74">
        <v>1151</v>
      </c>
      <c r="E74" s="8">
        <v>64.010111109999997</v>
      </c>
      <c r="F74" s="8">
        <v>21.87277778</v>
      </c>
      <c r="G74" t="s">
        <v>170</v>
      </c>
      <c r="H74" s="16">
        <v>49.174999999999997</v>
      </c>
      <c r="I74" s="8">
        <v>1.6335599999999999</v>
      </c>
      <c r="J74" s="8">
        <v>13.777000000000001</v>
      </c>
      <c r="K74" s="8">
        <v>12.617999999999999</v>
      </c>
      <c r="L74" s="8">
        <v>0.21326999999999999</v>
      </c>
      <c r="M74" s="8">
        <v>7.097999999999999</v>
      </c>
      <c r="N74" s="8">
        <v>12.206999999999999</v>
      </c>
      <c r="O74" s="8">
        <v>2.2030000000000003</v>
      </c>
      <c r="P74" s="8">
        <v>0.18785000000000002</v>
      </c>
      <c r="Q74" s="8">
        <v>0.13852999999999999</v>
      </c>
      <c r="R74" s="8">
        <v>7.1610000000000007E-2</v>
      </c>
      <c r="S74" s="8">
        <v>8.4500000000000009E-3</v>
      </c>
      <c r="T74" s="8">
        <v>99.331270000000004</v>
      </c>
      <c r="U74" s="9">
        <f t="shared" si="0"/>
        <v>286.44000000000005</v>
      </c>
      <c r="V74" s="26">
        <v>52.699652742540145</v>
      </c>
      <c r="W74" s="8">
        <v>0.1046183540302571</v>
      </c>
      <c r="X74" s="8">
        <v>4.0349230475933473E-2</v>
      </c>
      <c r="Y74" s="8">
        <v>0.11541663658242664</v>
      </c>
      <c r="Z74" s="8">
        <v>8.6694867206772885E-2</v>
      </c>
      <c r="AA74" s="8">
        <v>1.1394301207182472E-2</v>
      </c>
      <c r="AB74" s="8">
        <v>5.0159744815937782E-2</v>
      </c>
      <c r="AC74" s="8">
        <v>0.12814444974324848</v>
      </c>
      <c r="AD74" s="8">
        <v>6.4815121692395145E-2</v>
      </c>
      <c r="AE74" s="8">
        <v>1.2580480912906311E-2</v>
      </c>
      <c r="AF74" s="8">
        <v>2.9424821154936654E-2</v>
      </c>
      <c r="AG74" s="8">
        <v>6.8449178227353493E-3</v>
      </c>
      <c r="AH74" s="8">
        <v>1.7591190977304517E-3</v>
      </c>
      <c r="AI74" s="12">
        <v>10</v>
      </c>
    </row>
    <row r="75" spans="1:35" x14ac:dyDescent="0.2">
      <c r="A75" t="s">
        <v>56</v>
      </c>
      <c r="B75" t="s">
        <v>54</v>
      </c>
      <c r="C75" t="s">
        <v>12</v>
      </c>
      <c r="D75">
        <v>1151</v>
      </c>
      <c r="E75" s="8">
        <v>64.011722222222218</v>
      </c>
      <c r="F75" s="8">
        <v>21.869583333333335</v>
      </c>
      <c r="G75" t="s">
        <v>170</v>
      </c>
      <c r="H75" s="16">
        <v>49.499000000000002</v>
      </c>
      <c r="I75" s="8">
        <v>1.6442800000000002</v>
      </c>
      <c r="J75" s="8">
        <v>13.744999999999996</v>
      </c>
      <c r="K75" s="8">
        <v>12.578999999999999</v>
      </c>
      <c r="L75" s="8">
        <v>0.21020000000000003</v>
      </c>
      <c r="M75" s="8">
        <v>6.8930000000000007</v>
      </c>
      <c r="N75" s="8">
        <v>12.169</v>
      </c>
      <c r="O75" s="8">
        <v>2.2069999999999999</v>
      </c>
      <c r="P75" s="8">
        <v>0.20193</v>
      </c>
      <c r="Q75" s="8">
        <v>0.17413000000000001</v>
      </c>
      <c r="R75" s="8">
        <v>7.4039999999999995E-2</v>
      </c>
      <c r="S75" s="8">
        <v>9.4500000000000001E-3</v>
      </c>
      <c r="T75" s="8">
        <v>99.406029999999987</v>
      </c>
      <c r="U75" s="9">
        <f t="shared" si="0"/>
        <v>296.16000000000003</v>
      </c>
      <c r="V75" s="26">
        <v>52.045861808265336</v>
      </c>
      <c r="W75" s="8">
        <v>0.36784371681462763</v>
      </c>
      <c r="X75" s="8">
        <v>2.6861154107744516E-2</v>
      </c>
      <c r="Y75" s="8">
        <v>0.1438228076488563</v>
      </c>
      <c r="Z75" s="8">
        <v>0.10931148155614775</v>
      </c>
      <c r="AA75" s="8">
        <v>1.6202468947663504E-2</v>
      </c>
      <c r="AB75" s="8">
        <v>7.33552997403734E-2</v>
      </c>
      <c r="AC75" s="8">
        <v>7.6085478246508839E-2</v>
      </c>
      <c r="AD75" s="8">
        <v>9.055937278934742E-2</v>
      </c>
      <c r="AE75" s="8">
        <v>7.6017169113299652E-3</v>
      </c>
      <c r="AF75" s="8">
        <v>2.622811659269499E-2</v>
      </c>
      <c r="AG75" s="8">
        <v>5.1807721432234393E-3</v>
      </c>
      <c r="AH75" s="8">
        <v>1.3551752654177246E-3</v>
      </c>
      <c r="AI75" s="12">
        <v>10</v>
      </c>
    </row>
    <row r="76" spans="1:35" x14ac:dyDescent="0.2">
      <c r="A76" t="s">
        <v>57</v>
      </c>
      <c r="B76" t="s">
        <v>54</v>
      </c>
      <c r="C76" t="s">
        <v>12</v>
      </c>
      <c r="D76">
        <v>1151</v>
      </c>
      <c r="E76" s="8">
        <v>64.013499999999993</v>
      </c>
      <c r="F76" s="8">
        <v>21.868500000000001</v>
      </c>
      <c r="G76" t="s">
        <v>170</v>
      </c>
      <c r="H76" s="16">
        <v>49.787999999999997</v>
      </c>
      <c r="I76" s="8">
        <v>1.6447700000000001</v>
      </c>
      <c r="J76" s="8">
        <v>13.847999999999999</v>
      </c>
      <c r="K76" s="8">
        <v>12.590999999999999</v>
      </c>
      <c r="L76" s="8">
        <v>0.21779999999999999</v>
      </c>
      <c r="M76" s="8">
        <v>6.8370000000000006</v>
      </c>
      <c r="N76" s="8">
        <v>12.154</v>
      </c>
      <c r="O76" s="8">
        <v>2.2750000000000004</v>
      </c>
      <c r="P76" s="8">
        <v>0.20918999999999999</v>
      </c>
      <c r="Q76" s="8">
        <v>0.15725</v>
      </c>
      <c r="R76" s="8">
        <v>7.7109999999999998E-2</v>
      </c>
      <c r="S76" s="8">
        <v>8.2099999999999985E-3</v>
      </c>
      <c r="T76" s="8">
        <v>99.807329999999993</v>
      </c>
      <c r="U76" s="9">
        <f t="shared" si="0"/>
        <v>308.44</v>
      </c>
      <c r="V76" s="26">
        <v>51.818430301321179</v>
      </c>
      <c r="W76" s="8">
        <v>0.14246403054806511</v>
      </c>
      <c r="X76" s="8">
        <v>3.073093067253253E-2</v>
      </c>
      <c r="Y76" s="8">
        <v>6.9971422738143552E-2</v>
      </c>
      <c r="Z76" s="8">
        <v>6.3945289114992809E-2</v>
      </c>
      <c r="AA76" s="8">
        <v>1.6788627102893194E-2</v>
      </c>
      <c r="AB76" s="8">
        <v>5.4046276467486637E-2</v>
      </c>
      <c r="AC76" s="8">
        <v>5.919459434779497E-2</v>
      </c>
      <c r="AD76" s="8">
        <v>5.4635153518590933E-2</v>
      </c>
      <c r="AE76" s="8">
        <v>7.0094864291187584E-3</v>
      </c>
      <c r="AF76" s="8">
        <v>2.4854064053993236E-2</v>
      </c>
      <c r="AG76" s="8">
        <v>9.0918040014069217E-3</v>
      </c>
      <c r="AH76" s="8">
        <v>2.0757890066189291E-3</v>
      </c>
      <c r="AI76" s="12">
        <v>10</v>
      </c>
    </row>
    <row r="77" spans="1:35" x14ac:dyDescent="0.2">
      <c r="A77" t="s">
        <v>58</v>
      </c>
      <c r="B77" t="s">
        <v>54</v>
      </c>
      <c r="C77" t="s">
        <v>12</v>
      </c>
      <c r="D77">
        <v>1151</v>
      </c>
      <c r="E77" s="8">
        <v>64.015138890000003</v>
      </c>
      <c r="F77" s="8">
        <v>21.863916669999998</v>
      </c>
      <c r="G77" t="s">
        <v>170</v>
      </c>
      <c r="H77" s="16">
        <v>49.410000000000004</v>
      </c>
      <c r="I77" s="8">
        <v>1.6895</v>
      </c>
      <c r="J77" s="8">
        <v>13.705000000000002</v>
      </c>
      <c r="K77" s="8">
        <v>12.823000000000002</v>
      </c>
      <c r="L77" s="8">
        <v>0.20493</v>
      </c>
      <c r="M77" s="8">
        <v>6.7539999999999996</v>
      </c>
      <c r="N77" s="8">
        <v>12.183000000000002</v>
      </c>
      <c r="O77" s="8">
        <v>2.2750000000000004</v>
      </c>
      <c r="P77" s="8">
        <v>0.20478000000000002</v>
      </c>
      <c r="Q77" s="8">
        <v>0.16402</v>
      </c>
      <c r="R77" s="8">
        <v>7.8039999999999998E-2</v>
      </c>
      <c r="S77" s="8">
        <v>9.1999999999999998E-3</v>
      </c>
      <c r="T77" s="8">
        <v>99.500470000000007</v>
      </c>
      <c r="U77" s="9">
        <f t="shared" si="0"/>
        <v>312.16000000000003</v>
      </c>
      <c r="V77" s="26">
        <v>51.057268113846654</v>
      </c>
      <c r="W77" s="8">
        <v>0.14352700094407306</v>
      </c>
      <c r="X77" s="8">
        <v>3.3056950857573042E-2</v>
      </c>
      <c r="Y77" s="8">
        <v>8.9358827208060279E-2</v>
      </c>
      <c r="Z77" s="8">
        <v>0.1438089009762607</v>
      </c>
      <c r="AA77" s="8">
        <v>1.7302488260363021E-2</v>
      </c>
      <c r="AB77" s="8">
        <v>7.5524830353996777E-2</v>
      </c>
      <c r="AC77" s="8">
        <v>0.12892245731446489</v>
      </c>
      <c r="AD77" s="8">
        <v>5.1816985632126458E-2</v>
      </c>
      <c r="AE77" s="8">
        <v>1.1915519292082908E-2</v>
      </c>
      <c r="AF77" s="8">
        <v>1.706252032965834E-2</v>
      </c>
      <c r="AG77" s="8">
        <v>5.1459109980643838E-3</v>
      </c>
      <c r="AH77" s="8">
        <v>1.7360875553957523E-3</v>
      </c>
      <c r="AI77" s="12">
        <v>10</v>
      </c>
    </row>
    <row r="78" spans="1:35" x14ac:dyDescent="0.2">
      <c r="A78" t="s">
        <v>59</v>
      </c>
      <c r="B78" t="s">
        <v>54</v>
      </c>
      <c r="C78" t="s">
        <v>12</v>
      </c>
      <c r="D78">
        <v>1151</v>
      </c>
      <c r="E78" s="8">
        <v>64.016888888888886</v>
      </c>
      <c r="F78" s="8">
        <v>21.860805555555558</v>
      </c>
      <c r="G78" t="s">
        <v>170</v>
      </c>
      <c r="H78" s="16">
        <v>49.764545454545448</v>
      </c>
      <c r="I78" s="8">
        <v>1.6796818181818183</v>
      </c>
      <c r="J78" s="8">
        <v>13.674545454545454</v>
      </c>
      <c r="K78" s="8">
        <v>12.867272727272727</v>
      </c>
      <c r="L78" s="8">
        <v>0.22550000000000001</v>
      </c>
      <c r="M78" s="8">
        <v>6.7</v>
      </c>
      <c r="N78" s="8">
        <v>12.040909090909089</v>
      </c>
      <c r="O78" s="8">
        <v>2.2454545454545456</v>
      </c>
      <c r="P78" s="8">
        <v>0.20601818181818182</v>
      </c>
      <c r="Q78" s="8">
        <v>0.15512727272727275</v>
      </c>
      <c r="R78" s="8">
        <v>7.6872727272727259E-2</v>
      </c>
      <c r="S78" s="8">
        <v>8.7000000000000011E-3</v>
      </c>
      <c r="T78" s="8">
        <v>99.644627272727291</v>
      </c>
      <c r="U78" s="9">
        <f t="shared" si="0"/>
        <v>307.49090909090904</v>
      </c>
      <c r="V78" s="26">
        <v>50.770513433536003</v>
      </c>
      <c r="W78" s="8">
        <v>0.13241557422569464</v>
      </c>
      <c r="X78" s="8">
        <v>2.3990748905731357E-2</v>
      </c>
      <c r="Y78" s="8">
        <v>8.0719901383356732E-2</v>
      </c>
      <c r="Z78" s="8">
        <v>8.012387104192982E-2</v>
      </c>
      <c r="AA78" s="8">
        <v>1.600477201564356E-2</v>
      </c>
      <c r="AB78" s="8">
        <v>6.0151324326084575E-2</v>
      </c>
      <c r="AC78" s="8">
        <v>8.425659353260706E-2</v>
      </c>
      <c r="AD78" s="8">
        <v>7.0241613716661308E-2</v>
      </c>
      <c r="AE78" s="8">
        <v>1.2480954085166448E-2</v>
      </c>
      <c r="AF78" s="8">
        <v>3.6732623372619413E-2</v>
      </c>
      <c r="AG78" s="8">
        <v>9.8612271879768391E-3</v>
      </c>
      <c r="AH78" s="8">
        <v>1.7637769391023036E-3</v>
      </c>
      <c r="AI78" s="12">
        <v>11</v>
      </c>
    </row>
    <row r="79" spans="1:35" x14ac:dyDescent="0.2">
      <c r="A79" t="s">
        <v>60</v>
      </c>
      <c r="B79" t="s">
        <v>54</v>
      </c>
      <c r="C79" t="s">
        <v>12</v>
      </c>
      <c r="D79">
        <v>1151</v>
      </c>
      <c r="E79" s="8">
        <v>64.011944444444438</v>
      </c>
      <c r="F79" s="8">
        <v>21.886944444444445</v>
      </c>
      <c r="G79" t="s">
        <v>170</v>
      </c>
      <c r="H79" s="16">
        <v>49.837777777777788</v>
      </c>
      <c r="I79" s="8">
        <v>1.6323444444444446</v>
      </c>
      <c r="J79" s="8">
        <v>13.822222222222223</v>
      </c>
      <c r="K79" s="8">
        <v>12.594444444444443</v>
      </c>
      <c r="L79" s="8">
        <v>0.20735555555555554</v>
      </c>
      <c r="M79" s="8">
        <v>6.8311111111111105</v>
      </c>
      <c r="N79" s="8">
        <v>12.149999999999999</v>
      </c>
      <c r="O79" s="8">
        <v>2.253333333333333</v>
      </c>
      <c r="P79" s="8">
        <v>0.19828888888888888</v>
      </c>
      <c r="Q79" s="8">
        <v>0.15594444444444441</v>
      </c>
      <c r="R79" s="8">
        <v>7.252222222222221E-2</v>
      </c>
      <c r="S79" s="8">
        <v>8.4111111111111123E-3</v>
      </c>
      <c r="T79" s="8">
        <v>99.763755555555562</v>
      </c>
      <c r="U79" s="9">
        <f t="shared" si="0"/>
        <v>290.08888888888885</v>
      </c>
      <c r="V79" s="26">
        <v>51.790086652709768</v>
      </c>
      <c r="W79" s="8">
        <v>0.17611724489844124</v>
      </c>
      <c r="X79" s="8">
        <v>3.081017548765741E-2</v>
      </c>
      <c r="Y79" s="8">
        <v>7.3147913736145667E-2</v>
      </c>
      <c r="Z79" s="8">
        <v>8.9332227743296896E-2</v>
      </c>
      <c r="AA79" s="8">
        <v>1.6900237415236451E-2</v>
      </c>
      <c r="AB79" s="8">
        <v>6.8059523693837873E-2</v>
      </c>
      <c r="AC79" s="8">
        <v>8.5114302232024222E-2</v>
      </c>
      <c r="AD79" s="8">
        <v>5.0990195135927729E-2</v>
      </c>
      <c r="AE79" s="8">
        <v>9.8029977778278984E-3</v>
      </c>
      <c r="AF79" s="8">
        <v>3.037378661906109E-2</v>
      </c>
      <c r="AG79" s="8">
        <v>1.0654761875203247E-2</v>
      </c>
      <c r="AH79" s="8">
        <v>1.6596147106043384E-3</v>
      </c>
      <c r="AI79" s="12">
        <v>9</v>
      </c>
    </row>
    <row r="80" spans="1:35" x14ac:dyDescent="0.2">
      <c r="A80" t="s">
        <v>61</v>
      </c>
      <c r="B80" t="s">
        <v>54</v>
      </c>
      <c r="C80" t="s">
        <v>12</v>
      </c>
      <c r="D80">
        <v>1151</v>
      </c>
      <c r="E80" s="8">
        <v>63.975000000000001</v>
      </c>
      <c r="F80" s="8">
        <v>21.958333333333332</v>
      </c>
      <c r="G80" t="s">
        <v>170</v>
      </c>
      <c r="H80" s="16">
        <v>49.747999999999998</v>
      </c>
      <c r="I80" s="8">
        <v>1.6042200000000002</v>
      </c>
      <c r="J80" s="8">
        <v>14.116000000000003</v>
      </c>
      <c r="K80" s="8">
        <v>12.344999999999999</v>
      </c>
      <c r="L80" s="8">
        <v>0.21195999999999998</v>
      </c>
      <c r="M80" s="8">
        <v>6.9010000000000007</v>
      </c>
      <c r="N80" s="8">
        <v>12.206</v>
      </c>
      <c r="O80" s="8">
        <v>2.1100000000000003</v>
      </c>
      <c r="P80" s="8">
        <v>0.19192000000000001</v>
      </c>
      <c r="Q80" s="8">
        <v>0.13452000000000003</v>
      </c>
      <c r="R80" s="8">
        <v>6.716999999999998E-2</v>
      </c>
      <c r="S80" s="8">
        <v>8.1200000000000005E-3</v>
      </c>
      <c r="T80" s="8">
        <v>99.643909999999991</v>
      </c>
      <c r="U80" s="9">
        <f t="shared" si="0"/>
        <v>268.67999999999995</v>
      </c>
      <c r="V80" s="26">
        <v>52.543246924644755</v>
      </c>
      <c r="W80" s="8">
        <v>0.26813429471069167</v>
      </c>
      <c r="X80" s="8">
        <v>1.3748585381776542E-2</v>
      </c>
      <c r="Y80" s="8">
        <v>7.6576758876306522E-2</v>
      </c>
      <c r="Z80" s="8">
        <v>8.0901174280723645E-2</v>
      </c>
      <c r="AA80" s="8">
        <v>1.4308612790903247E-2</v>
      </c>
      <c r="AB80" s="8">
        <v>0.16609936784948942</v>
      </c>
      <c r="AC80" s="8">
        <v>0.15370100845472678</v>
      </c>
      <c r="AD80" s="8">
        <v>0.10009995004993764</v>
      </c>
      <c r="AE80" s="8">
        <v>1.5010316452360358E-2</v>
      </c>
      <c r="AF80" s="8">
        <v>2.6041113647461277E-2</v>
      </c>
      <c r="AG80" s="8">
        <v>9.9628359416384059E-3</v>
      </c>
      <c r="AH80" s="8">
        <v>2.3961636004246451E-3</v>
      </c>
      <c r="AI80" s="12">
        <v>10</v>
      </c>
    </row>
    <row r="81" spans="1:36" x14ac:dyDescent="0.2">
      <c r="A81" t="s">
        <v>62</v>
      </c>
      <c r="B81" t="s">
        <v>54</v>
      </c>
      <c r="C81" t="s">
        <v>12</v>
      </c>
      <c r="D81">
        <v>1151</v>
      </c>
      <c r="E81" s="8">
        <v>63.983055555555559</v>
      </c>
      <c r="F81" s="8">
        <v>21.93277777777778</v>
      </c>
      <c r="G81" t="s">
        <v>170</v>
      </c>
      <c r="H81" s="16">
        <v>49.56111111111111</v>
      </c>
      <c r="I81" s="8">
        <v>1.5405555555555557</v>
      </c>
      <c r="J81" s="8">
        <v>14.108888888888888</v>
      </c>
      <c r="K81" s="8">
        <v>12.187777777777777</v>
      </c>
      <c r="L81" s="8">
        <v>0.21134444444444445</v>
      </c>
      <c r="M81" s="8">
        <v>7.3844444444444441</v>
      </c>
      <c r="N81" s="8">
        <v>12.085555555555553</v>
      </c>
      <c r="O81" s="8">
        <v>2.1977777777777781</v>
      </c>
      <c r="P81" s="8">
        <v>0.18992222222222221</v>
      </c>
      <c r="Q81" s="8">
        <v>0.15282222222222222</v>
      </c>
      <c r="R81" s="8">
        <v>6.3166666666666663E-2</v>
      </c>
      <c r="S81" s="8">
        <v>8.0888888888888885E-3</v>
      </c>
      <c r="T81" s="8">
        <v>99.691455555555549</v>
      </c>
      <c r="U81" s="9">
        <f t="shared" ref="U81:U110" si="1">R81*0.4*10000</f>
        <v>252.66666666666666</v>
      </c>
      <c r="V81" s="26">
        <v>54.546025823383637</v>
      </c>
      <c r="W81" s="8">
        <v>0.16230591448417317</v>
      </c>
      <c r="X81" s="8">
        <v>2.0731999480733541E-2</v>
      </c>
      <c r="Y81" s="8">
        <v>7.6947954191914525E-2</v>
      </c>
      <c r="Z81" s="8">
        <v>7.114582486036497E-2</v>
      </c>
      <c r="AA81" s="8">
        <v>1.8808574351497308E-2</v>
      </c>
      <c r="AB81" s="8">
        <v>2.6293687924887243E-2</v>
      </c>
      <c r="AC81" s="8">
        <v>8.2071934722752898E-2</v>
      </c>
      <c r="AD81" s="8">
        <v>5.9212944864329903E-2</v>
      </c>
      <c r="AE81" s="8">
        <v>6.8761710562682864E-3</v>
      </c>
      <c r="AF81" s="8">
        <v>3.2530490920153331E-2</v>
      </c>
      <c r="AG81" s="8">
        <v>6.0389476640296293E-3</v>
      </c>
      <c r="AH81" s="8">
        <v>2.5912006845580917E-3</v>
      </c>
      <c r="AI81" s="12">
        <v>9</v>
      </c>
    </row>
    <row r="82" spans="1:36" x14ac:dyDescent="0.2">
      <c r="A82" t="s">
        <v>63</v>
      </c>
      <c r="B82" t="s">
        <v>54</v>
      </c>
      <c r="C82" t="s">
        <v>12</v>
      </c>
      <c r="D82">
        <v>1151</v>
      </c>
      <c r="E82" s="8">
        <v>63.986944440000002</v>
      </c>
      <c r="F82" s="8">
        <v>21.922499999999999</v>
      </c>
      <c r="G82" t="s">
        <v>170</v>
      </c>
      <c r="H82" s="16">
        <v>49.232999999999997</v>
      </c>
      <c r="I82" s="8">
        <v>1.5340500000000001</v>
      </c>
      <c r="J82" s="8">
        <v>14.171000000000001</v>
      </c>
      <c r="K82" s="8">
        <v>12.210999999999999</v>
      </c>
      <c r="L82" s="8">
        <v>0.20654</v>
      </c>
      <c r="M82" s="8">
        <v>7.3849999999999998</v>
      </c>
      <c r="N82" s="8">
        <v>12.083</v>
      </c>
      <c r="O82" s="8">
        <v>2.2319999999999998</v>
      </c>
      <c r="P82" s="8">
        <v>0.18546999999999997</v>
      </c>
      <c r="Q82" s="8">
        <v>0.15438999999999997</v>
      </c>
      <c r="R82" s="8">
        <v>5.5129999999999998E-2</v>
      </c>
      <c r="S82" s="8">
        <v>9.3399999999999993E-3</v>
      </c>
      <c r="T82" s="8">
        <v>99.459920000000011</v>
      </c>
      <c r="U82" s="9">
        <f t="shared" si="1"/>
        <v>220.52</v>
      </c>
      <c r="V82" s="26">
        <v>54.500691757089918</v>
      </c>
      <c r="W82" s="8">
        <v>0.13130498848101546</v>
      </c>
      <c r="X82" s="8">
        <v>5.1933288938791462E-2</v>
      </c>
      <c r="Y82" s="8">
        <v>0.1612110418054549</v>
      </c>
      <c r="Z82" s="8">
        <v>0.15009663553857566</v>
      </c>
      <c r="AA82" s="8">
        <v>1.9874667292812731E-2</v>
      </c>
      <c r="AB82" s="8">
        <v>9.531526635329729E-2</v>
      </c>
      <c r="AC82" s="8">
        <v>0.21213439136547399</v>
      </c>
      <c r="AD82" s="8">
        <v>6.1935450268808076E-2</v>
      </c>
      <c r="AE82" s="8">
        <v>9.2927982868455695E-3</v>
      </c>
      <c r="AF82" s="8">
        <v>3.4825463385287588E-2</v>
      </c>
      <c r="AG82" s="8">
        <v>3.6039006645577783E-3</v>
      </c>
      <c r="AH82" s="8">
        <v>1.2459534501738012E-3</v>
      </c>
      <c r="AI82" s="12">
        <v>10</v>
      </c>
    </row>
    <row r="83" spans="1:36" x14ac:dyDescent="0.2">
      <c r="A83" t="s">
        <v>64</v>
      </c>
      <c r="B83" t="s">
        <v>54</v>
      </c>
      <c r="C83" t="s">
        <v>12</v>
      </c>
      <c r="D83">
        <v>1151</v>
      </c>
      <c r="E83" s="8">
        <v>63.991666666666667</v>
      </c>
      <c r="F83" s="8">
        <v>21.912222222222219</v>
      </c>
      <c r="G83" t="s">
        <v>170</v>
      </c>
      <c r="H83" s="16">
        <v>49.494000000000007</v>
      </c>
      <c r="I83" s="8">
        <v>1.5484800000000001</v>
      </c>
      <c r="J83" s="8">
        <v>14.062000000000001</v>
      </c>
      <c r="K83" s="8">
        <v>12.277000000000003</v>
      </c>
      <c r="L83" s="8">
        <v>0.20371</v>
      </c>
      <c r="M83" s="8">
        <v>7.1620000000000017</v>
      </c>
      <c r="N83" s="8">
        <v>12.126000000000001</v>
      </c>
      <c r="O83" s="8">
        <v>2.1460000000000004</v>
      </c>
      <c r="P83" s="8">
        <v>0.19662000000000002</v>
      </c>
      <c r="Q83" s="8">
        <v>0.15447</v>
      </c>
      <c r="R83" s="8">
        <v>5.9730000000000019E-2</v>
      </c>
      <c r="S83" s="8">
        <v>8.5699999999999995E-3</v>
      </c>
      <c r="T83" s="8">
        <v>99.438579999999988</v>
      </c>
      <c r="U83" s="9">
        <f t="shared" si="1"/>
        <v>238.9200000000001</v>
      </c>
      <c r="V83" s="26">
        <v>53.605337405011532</v>
      </c>
      <c r="W83" s="8">
        <v>0.18252008176338658</v>
      </c>
      <c r="X83" s="8">
        <v>5.204295234600826E-2</v>
      </c>
      <c r="Y83" s="8">
        <v>0.1137682287659577</v>
      </c>
      <c r="Z83" s="8">
        <v>0.11019623349526639</v>
      </c>
      <c r="AA83" s="8">
        <v>2.4489544254186729E-2</v>
      </c>
      <c r="AB83" s="8">
        <v>7.534283781406538E-2</v>
      </c>
      <c r="AC83" s="8">
        <v>7.9162280580253083E-2</v>
      </c>
      <c r="AD83" s="8">
        <v>5.8076152646097716E-2</v>
      </c>
      <c r="AE83" s="8">
        <v>1.570859637268715E-2</v>
      </c>
      <c r="AF83" s="8">
        <v>2.1169480711161804E-2</v>
      </c>
      <c r="AG83" s="8">
        <v>4.6732757432917989E-3</v>
      </c>
      <c r="AH83" s="8">
        <v>2.4613054851761137E-3</v>
      </c>
      <c r="AI83" s="12">
        <v>9</v>
      </c>
    </row>
    <row r="84" spans="1:36" x14ac:dyDescent="0.2">
      <c r="A84" t="s">
        <v>127</v>
      </c>
      <c r="B84" t="s">
        <v>34</v>
      </c>
      <c r="C84" t="s">
        <v>17</v>
      </c>
      <c r="D84">
        <v>800</v>
      </c>
      <c r="E84" s="8">
        <v>63.920138888888886</v>
      </c>
      <c r="F84" s="8">
        <v>21.835944444444443</v>
      </c>
      <c r="G84" t="s">
        <v>170</v>
      </c>
      <c r="H84" s="16">
        <v>48.64800000000001</v>
      </c>
      <c r="I84" s="8">
        <v>1.4945200000000001</v>
      </c>
      <c r="J84" s="8">
        <v>14.738999999999999</v>
      </c>
      <c r="K84" s="8">
        <v>11.507</v>
      </c>
      <c r="L84" s="8">
        <v>0.19220000000000001</v>
      </c>
      <c r="M84" s="8">
        <v>7.8330000000000002</v>
      </c>
      <c r="N84" s="8">
        <v>12.669999999999998</v>
      </c>
      <c r="O84" s="8">
        <v>2.165</v>
      </c>
      <c r="P84" s="8">
        <v>0.15676000000000001</v>
      </c>
      <c r="Q84" s="8">
        <v>0.13508000000000001</v>
      </c>
      <c r="R84" s="8">
        <v>4.4370000000000007E-2</v>
      </c>
      <c r="S84" s="8">
        <v>5.9899999999999997E-3</v>
      </c>
      <c r="T84" s="8">
        <v>99.590920000000011</v>
      </c>
      <c r="U84" s="9">
        <f t="shared" si="1"/>
        <v>177.48000000000005</v>
      </c>
      <c r="V84" s="26">
        <v>57.414732484683832</v>
      </c>
      <c r="W84" s="8">
        <v>0.11939849245279362</v>
      </c>
      <c r="X84" s="8">
        <v>3.5382532413607726E-2</v>
      </c>
      <c r="Y84" s="8">
        <v>0.17002646852769715</v>
      </c>
      <c r="Z84" s="8">
        <v>7.2807966597069326E-2</v>
      </c>
      <c r="AA84" s="8">
        <v>2.1031547731919082E-2</v>
      </c>
      <c r="AB84" s="8">
        <v>7.3763134423640062E-2</v>
      </c>
      <c r="AC84" s="8">
        <v>0.1976866206904252</v>
      </c>
      <c r="AD84" s="8">
        <v>4.6957427527495613E-2</v>
      </c>
      <c r="AE84" s="8">
        <v>9.9038578341977442E-3</v>
      </c>
      <c r="AF84" s="8">
        <v>2.267169159987838E-2</v>
      </c>
      <c r="AG84" s="8">
        <v>5.5027356832760919E-3</v>
      </c>
      <c r="AH84" s="8">
        <v>1.703202865192517E-3</v>
      </c>
      <c r="AI84" s="12">
        <v>10</v>
      </c>
      <c r="AJ84" s="8"/>
    </row>
    <row r="85" spans="1:36" x14ac:dyDescent="0.2">
      <c r="A85" t="s">
        <v>128</v>
      </c>
      <c r="B85" t="s">
        <v>34</v>
      </c>
      <c r="C85" t="s">
        <v>17</v>
      </c>
      <c r="D85">
        <v>800</v>
      </c>
      <c r="E85" s="8">
        <v>63.917888888888889</v>
      </c>
      <c r="F85" s="8">
        <v>21.838249999999999</v>
      </c>
      <c r="G85" t="s">
        <v>170</v>
      </c>
      <c r="H85" s="16">
        <v>49.070769230769216</v>
      </c>
      <c r="I85" s="8">
        <v>1.4902307692307692</v>
      </c>
      <c r="J85" s="8">
        <v>15.007692307692308</v>
      </c>
      <c r="K85" s="8">
        <v>11.208461538461538</v>
      </c>
      <c r="L85" s="8">
        <v>0.18439230769230769</v>
      </c>
      <c r="M85" s="8">
        <v>7.8030769230769232</v>
      </c>
      <c r="N85" s="8">
        <v>12.62769230769231</v>
      </c>
      <c r="O85" s="8">
        <v>1.7584615384615387</v>
      </c>
      <c r="P85" s="8">
        <v>0.15124615384615386</v>
      </c>
      <c r="Q85" s="8">
        <v>0.13172307692307689</v>
      </c>
      <c r="R85" s="8">
        <v>4.3092307692307694E-2</v>
      </c>
      <c r="S85" s="8">
        <v>7.7384615384615369E-3</v>
      </c>
      <c r="T85" s="8">
        <v>99.484576923076929</v>
      </c>
      <c r="U85" s="9">
        <f t="shared" si="1"/>
        <v>172.36923076923077</v>
      </c>
      <c r="V85" s="26">
        <v>57.962926742114618</v>
      </c>
      <c r="W85" s="8">
        <v>0.2160439770046817</v>
      </c>
      <c r="X85" s="8">
        <v>4.0932166107136569E-2</v>
      </c>
      <c r="Y85" s="8">
        <v>0.18860599731244568</v>
      </c>
      <c r="Z85" s="8">
        <v>0.14145081595145828</v>
      </c>
      <c r="AA85" s="8">
        <v>1.7292451789404795E-2</v>
      </c>
      <c r="AB85" s="8">
        <v>6.4785972418589521E-2</v>
      </c>
      <c r="AC85" s="8">
        <v>7.6303487615063975E-2</v>
      </c>
      <c r="AD85" s="8">
        <v>0.21308579388489446</v>
      </c>
      <c r="AE85" s="8">
        <v>1.9310883157777299E-2</v>
      </c>
      <c r="AF85" s="8">
        <v>2.4132911771180043E-2</v>
      </c>
      <c r="AG85" s="8">
        <v>7.2191873965610645E-3</v>
      </c>
      <c r="AH85" s="8">
        <v>2.523707039698194E-3</v>
      </c>
      <c r="AI85" s="12">
        <v>12</v>
      </c>
      <c r="AJ85" s="8"/>
    </row>
    <row r="86" spans="1:36" x14ac:dyDescent="0.2">
      <c r="A86" t="s">
        <v>129</v>
      </c>
      <c r="B86" t="s">
        <v>34</v>
      </c>
      <c r="C86" t="s">
        <v>17</v>
      </c>
      <c r="D86">
        <v>800</v>
      </c>
      <c r="E86" s="8">
        <v>63.912972222222223</v>
      </c>
      <c r="F86" s="8">
        <v>21.8445</v>
      </c>
      <c r="G86" t="s">
        <v>170</v>
      </c>
      <c r="H86" s="16">
        <v>48.849166666666669</v>
      </c>
      <c r="I86" s="8">
        <v>1.4932666666666667</v>
      </c>
      <c r="J86" s="8">
        <v>14.864166666666668</v>
      </c>
      <c r="K86" s="8">
        <v>11.317500000000001</v>
      </c>
      <c r="L86" s="8">
        <v>0.19002500000000003</v>
      </c>
      <c r="M86" s="8">
        <v>7.9116666666666662</v>
      </c>
      <c r="N86" s="8">
        <v>12.565833333333332</v>
      </c>
      <c r="O86" s="8">
        <v>2.1408333333333331</v>
      </c>
      <c r="P86" s="8">
        <v>0.16635833333333333</v>
      </c>
      <c r="Q86" s="8">
        <v>0.13921666666666668</v>
      </c>
      <c r="R86" s="8">
        <v>5.4816666666666659E-2</v>
      </c>
      <c r="S86" s="8">
        <v>8.266666666666667E-3</v>
      </c>
      <c r="T86" s="8">
        <v>99.701116666666678</v>
      </c>
      <c r="U86" s="9">
        <f t="shared" si="1"/>
        <v>219.26666666666665</v>
      </c>
      <c r="V86" s="26">
        <v>58.063746762114334</v>
      </c>
      <c r="W86" s="8">
        <v>0.15146277503803385</v>
      </c>
      <c r="X86" s="8">
        <v>3.0810288685581749E-2</v>
      </c>
      <c r="Y86" s="8">
        <v>0.16137215442021652</v>
      </c>
      <c r="Z86" s="8">
        <v>0.10473180032826734</v>
      </c>
      <c r="AA86" s="8">
        <v>1.2983523212133134E-2</v>
      </c>
      <c r="AB86" s="8">
        <v>0.11407843305765084</v>
      </c>
      <c r="AC86" s="8">
        <v>7.9943556477193589E-2</v>
      </c>
      <c r="AD86" s="8">
        <v>6.6765551663181003E-2</v>
      </c>
      <c r="AE86" s="8">
        <v>1.3287491507261837E-2</v>
      </c>
      <c r="AF86" s="8">
        <v>3.1772835182834247E-2</v>
      </c>
      <c r="AG86" s="8">
        <v>2.1987111123464017E-2</v>
      </c>
      <c r="AH86" s="8">
        <v>1.5670212364724211E-3</v>
      </c>
      <c r="AI86" s="12">
        <v>12</v>
      </c>
      <c r="AJ86" s="8"/>
    </row>
    <row r="87" spans="1:36" x14ac:dyDescent="0.2">
      <c r="A87" t="s">
        <v>130</v>
      </c>
      <c r="B87" t="s">
        <v>34</v>
      </c>
      <c r="C87" t="s">
        <v>17</v>
      </c>
      <c r="D87">
        <v>800</v>
      </c>
      <c r="E87" s="8">
        <v>63.912555555555556</v>
      </c>
      <c r="F87" s="8">
        <v>21.845055555555554</v>
      </c>
      <c r="G87" t="s">
        <v>170</v>
      </c>
      <c r="H87" s="16">
        <v>48.86333333333333</v>
      </c>
      <c r="I87" s="8">
        <v>1.4724555555555552</v>
      </c>
      <c r="J87" s="8">
        <v>14.796666666666665</v>
      </c>
      <c r="K87" s="8">
        <v>11.466111111111113</v>
      </c>
      <c r="L87" s="8">
        <v>0.19140555555555552</v>
      </c>
      <c r="M87" s="8">
        <v>7.7472222222222218</v>
      </c>
      <c r="N87" s="8">
        <v>12.535</v>
      </c>
      <c r="O87" s="8">
        <v>2.1427777777777779</v>
      </c>
      <c r="P87" s="8">
        <v>0.157</v>
      </c>
      <c r="Q87" s="8">
        <v>0.13894444444444443</v>
      </c>
      <c r="R87" s="8">
        <v>4.2816666666666676E-2</v>
      </c>
      <c r="S87" s="8">
        <v>7.6611111111111107E-3</v>
      </c>
      <c r="T87" s="8">
        <v>99.56139444444446</v>
      </c>
      <c r="U87" s="9">
        <f t="shared" si="1"/>
        <v>171.26666666666671</v>
      </c>
      <c r="V87" s="26">
        <v>57.232441784225692</v>
      </c>
      <c r="W87" s="8">
        <v>0.22494443758403979</v>
      </c>
      <c r="X87" s="8">
        <v>3.5013746859423697E-2</v>
      </c>
      <c r="Y87" s="8">
        <v>0.15315206676880164</v>
      </c>
      <c r="Z87" s="8">
        <v>0.15264843009306231</v>
      </c>
      <c r="AA87" s="8">
        <v>1.2261523932032364E-2</v>
      </c>
      <c r="AB87" s="8">
        <v>0.151687015321958</v>
      </c>
      <c r="AC87" s="8">
        <v>0.2174664725116649</v>
      </c>
      <c r="AD87" s="8">
        <v>4.8282220739172509E-2</v>
      </c>
      <c r="AE87" s="8">
        <v>1.4198356712427435E-2</v>
      </c>
      <c r="AF87" s="8">
        <v>2.6260981242186669E-2</v>
      </c>
      <c r="AG87" s="8">
        <v>9.1602553336562215E-3</v>
      </c>
      <c r="AH87" s="8">
        <v>2.3233450236169041E-3</v>
      </c>
      <c r="AI87" s="12">
        <v>18</v>
      </c>
      <c r="AJ87" s="8"/>
    </row>
    <row r="88" spans="1:36" x14ac:dyDescent="0.2">
      <c r="A88" t="s">
        <v>131</v>
      </c>
      <c r="B88" t="s">
        <v>34</v>
      </c>
      <c r="C88" t="s">
        <v>17</v>
      </c>
      <c r="D88">
        <v>800</v>
      </c>
      <c r="E88" s="8">
        <v>63.901666666666664</v>
      </c>
      <c r="F88" s="8">
        <v>21.859666666666669</v>
      </c>
      <c r="G88" t="s">
        <v>170</v>
      </c>
      <c r="H88" s="16">
        <v>49.022000000000006</v>
      </c>
      <c r="I88" s="8">
        <v>1.5048099999999998</v>
      </c>
      <c r="J88" s="8">
        <v>14.942999999999998</v>
      </c>
      <c r="K88" s="8">
        <v>11.364000000000001</v>
      </c>
      <c r="L88" s="8">
        <v>0.19377</v>
      </c>
      <c r="M88" s="8">
        <v>7.8180000000000005</v>
      </c>
      <c r="N88" s="8">
        <v>12.662000000000001</v>
      </c>
      <c r="O88" s="8">
        <v>1.8059999999999998</v>
      </c>
      <c r="P88" s="8">
        <v>0.16916</v>
      </c>
      <c r="Q88" s="8">
        <v>0.1244</v>
      </c>
      <c r="R88" s="8">
        <v>5.2819999999999992E-2</v>
      </c>
      <c r="S88" s="8">
        <v>6.7200000000000011E-3</v>
      </c>
      <c r="T88" s="8">
        <v>99.666679999999999</v>
      </c>
      <c r="U88" s="9">
        <f t="shared" si="1"/>
        <v>211.27999999999997</v>
      </c>
      <c r="V88" s="26">
        <v>57.673412504373175</v>
      </c>
      <c r="W88" s="8">
        <v>0.18110770276274829</v>
      </c>
      <c r="X88" s="8">
        <v>2.6815934087546824E-2</v>
      </c>
      <c r="Y88" s="8">
        <v>8.2969576455975289E-2</v>
      </c>
      <c r="Z88" s="8">
        <v>0.10425514760657682</v>
      </c>
      <c r="AA88" s="8">
        <v>1.5456182589724851E-2</v>
      </c>
      <c r="AB88" s="8">
        <v>8.2880249773206585E-2</v>
      </c>
      <c r="AC88" s="8">
        <v>8.9951976213373919E-2</v>
      </c>
      <c r="AD88" s="8">
        <v>0.15678088822806252</v>
      </c>
      <c r="AE88" s="8">
        <v>1.1858705194450567E-2</v>
      </c>
      <c r="AF88" s="8">
        <v>3.638957251266256E-2</v>
      </c>
      <c r="AG88" s="8">
        <v>1.1982404795839532E-2</v>
      </c>
      <c r="AH88" s="8">
        <v>2.075132005320667E-3</v>
      </c>
      <c r="AI88" s="12">
        <v>9</v>
      </c>
      <c r="AJ88" s="8"/>
    </row>
    <row r="89" spans="1:36" x14ac:dyDescent="0.2">
      <c r="A89" t="s">
        <v>132</v>
      </c>
      <c r="B89" t="s">
        <v>34</v>
      </c>
      <c r="C89" t="s">
        <v>17</v>
      </c>
      <c r="D89">
        <v>800</v>
      </c>
      <c r="E89" s="8">
        <v>63.904388888888889</v>
      </c>
      <c r="F89" s="8">
        <v>21.873666666666669</v>
      </c>
      <c r="G89" t="s">
        <v>170</v>
      </c>
      <c r="H89" s="16">
        <v>49.366250000000008</v>
      </c>
      <c r="I89" s="8">
        <v>1.5912375000000001</v>
      </c>
      <c r="J89" s="8">
        <v>14.553749999999999</v>
      </c>
      <c r="K89" s="8">
        <v>11.64875</v>
      </c>
      <c r="L89" s="8">
        <v>0.20218749999999999</v>
      </c>
      <c r="M89" s="8">
        <v>7.6687500000000002</v>
      </c>
      <c r="N89" s="8">
        <v>12.516249999999999</v>
      </c>
      <c r="O89" s="8">
        <v>1.3733374999999999</v>
      </c>
      <c r="P89" s="8">
        <v>0.1749375</v>
      </c>
      <c r="Q89" s="8">
        <v>0.15972500000000001</v>
      </c>
      <c r="R89" s="8">
        <v>4.2550000000000004E-2</v>
      </c>
      <c r="S89" s="8">
        <v>7.5125000000000001E-3</v>
      </c>
      <c r="T89" s="8">
        <v>99.305237500000004</v>
      </c>
      <c r="U89" s="9">
        <f t="shared" si="1"/>
        <v>170.20000000000005</v>
      </c>
      <c r="V89" s="26">
        <v>56.595277387877395</v>
      </c>
      <c r="W89" s="8">
        <v>0.20062013233970219</v>
      </c>
      <c r="X89" s="8">
        <v>2.6451887338146587E-2</v>
      </c>
      <c r="Y89" s="8">
        <v>0.16792390389697348</v>
      </c>
      <c r="Z89" s="8">
        <v>0.16366409960648057</v>
      </c>
      <c r="AA89" s="8">
        <v>5.4736727843377716E-3</v>
      </c>
      <c r="AB89" s="8">
        <v>0.12292655327470942</v>
      </c>
      <c r="AC89" s="8">
        <v>0.10197272919756561</v>
      </c>
      <c r="AD89" s="8">
        <v>0.19457840281940383</v>
      </c>
      <c r="AE89" s="8">
        <v>1.1380239178066513E-2</v>
      </c>
      <c r="AF89" s="8">
        <v>2.1956419903982376E-2</v>
      </c>
      <c r="AG89" s="8">
        <v>7.994685734911626E-3</v>
      </c>
      <c r="AH89" s="8">
        <v>1.2771428072067743E-3</v>
      </c>
      <c r="AI89" s="12">
        <v>8</v>
      </c>
      <c r="AJ89" s="8"/>
    </row>
    <row r="90" spans="1:36" x14ac:dyDescent="0.2">
      <c r="A90" t="s">
        <v>133</v>
      </c>
      <c r="B90" t="s">
        <v>34</v>
      </c>
      <c r="C90" t="s">
        <v>17</v>
      </c>
      <c r="D90">
        <v>800</v>
      </c>
      <c r="E90" s="8">
        <v>63.906638888888885</v>
      </c>
      <c r="F90" s="8">
        <v>21.870694444444446</v>
      </c>
      <c r="G90" t="s">
        <v>170</v>
      </c>
      <c r="H90" s="16">
        <v>49.48081991215227</v>
      </c>
      <c r="I90" s="8">
        <v>1.8390733528550505</v>
      </c>
      <c r="J90" s="8">
        <v>13.615461200585647</v>
      </c>
      <c r="K90" s="8">
        <v>13.234231332357249</v>
      </c>
      <c r="L90" s="8">
        <v>0.22386676427525637</v>
      </c>
      <c r="M90" s="8">
        <v>6.6359736456808198</v>
      </c>
      <c r="N90" s="8">
        <v>11.787686676427523</v>
      </c>
      <c r="O90" s="8">
        <v>2.1502083455344101</v>
      </c>
      <c r="P90" s="8">
        <v>0.2130812591508052</v>
      </c>
      <c r="Q90" s="8">
        <v>0.1820168374816985</v>
      </c>
      <c r="R90" s="8">
        <v>7.9289311859443629E-2</v>
      </c>
      <c r="S90" s="8">
        <v>1.1615519765739374E-2</v>
      </c>
      <c r="T90" s="8">
        <v>99.45332415812598</v>
      </c>
      <c r="U90" s="9">
        <f t="shared" si="1"/>
        <v>317.15724743777452</v>
      </c>
      <c r="V90" s="26">
        <v>49.827530338310332</v>
      </c>
      <c r="W90" s="8">
        <v>0.1972580639711666</v>
      </c>
      <c r="X90" s="8">
        <v>5.2017161821527144E-2</v>
      </c>
      <c r="Y90" s="8">
        <v>0.20802495082390757</v>
      </c>
      <c r="Z90" s="8">
        <v>0.38775258363510928</v>
      </c>
      <c r="AA90" s="8">
        <v>1.3469346895270162E-2</v>
      </c>
      <c r="AB90" s="8">
        <v>9.9486283784032375E-2</v>
      </c>
      <c r="AC90" s="8">
        <v>0.2123150629381087</v>
      </c>
      <c r="AD90" s="8">
        <v>0.29741335011469516</v>
      </c>
      <c r="AE90" s="8">
        <v>1.050264822959956E-2</v>
      </c>
      <c r="AF90" s="8">
        <v>3.4425607900788607E-2</v>
      </c>
      <c r="AG90" s="8">
        <v>3.1585217276650535E-2</v>
      </c>
      <c r="AH90" s="8">
        <v>1.9809839778910775E-3</v>
      </c>
      <c r="AI90" s="12">
        <v>11</v>
      </c>
      <c r="AJ90" s="8"/>
    </row>
    <row r="91" spans="1:36" x14ac:dyDescent="0.2">
      <c r="A91" t="s">
        <v>134</v>
      </c>
      <c r="B91" t="s">
        <v>34</v>
      </c>
      <c r="C91" t="s">
        <v>17</v>
      </c>
      <c r="D91">
        <v>800</v>
      </c>
      <c r="E91" s="8">
        <v>63.911138888888885</v>
      </c>
      <c r="F91" s="8">
        <v>21.86911111111111</v>
      </c>
      <c r="G91" t="s">
        <v>170</v>
      </c>
      <c r="H91" s="16">
        <v>48.388333333333328</v>
      </c>
      <c r="I91" s="8">
        <v>1.7055166666666668</v>
      </c>
      <c r="J91" s="8">
        <v>15.174999999999997</v>
      </c>
      <c r="K91" s="8">
        <v>12.078333333333333</v>
      </c>
      <c r="L91" s="8">
        <v>0.19976666666666668</v>
      </c>
      <c r="M91" s="8">
        <v>7.6083333333333334</v>
      </c>
      <c r="N91" s="8">
        <v>11.714999999999998</v>
      </c>
      <c r="O91" s="8">
        <v>2.0100000000000002</v>
      </c>
      <c r="P91" s="8">
        <v>0.20898333333333333</v>
      </c>
      <c r="Q91" s="8">
        <v>0.15856666666666666</v>
      </c>
      <c r="R91" s="8">
        <v>4.1533333333333332E-2</v>
      </c>
      <c r="S91" s="8">
        <v>8.7333333333333343E-3</v>
      </c>
      <c r="T91" s="8">
        <v>99.298100000000019</v>
      </c>
      <c r="U91" s="9">
        <f t="shared" si="1"/>
        <v>166.13333333333335</v>
      </c>
      <c r="V91" s="26">
        <v>55.508387934132337</v>
      </c>
      <c r="W91" s="8">
        <v>9.2990441563756077E-2</v>
      </c>
      <c r="X91" s="8">
        <v>2.1130579473570721E-2</v>
      </c>
      <c r="Y91" s="8">
        <v>6.1305247192498448E-2</v>
      </c>
      <c r="Z91" s="8">
        <v>2.6087459737496991E-2</v>
      </c>
      <c r="AA91" s="8">
        <v>1.67188184058829E-2</v>
      </c>
      <c r="AB91" s="8">
        <v>7.9878379775478417E-2</v>
      </c>
      <c r="AC91" s="8">
        <v>0.18706059624267943</v>
      </c>
      <c r="AD91" s="8">
        <v>0.14212670403551897</v>
      </c>
      <c r="AE91" s="8">
        <v>9.8253781380441274E-3</v>
      </c>
      <c r="AF91" s="8">
        <v>2.9243783764911251E-2</v>
      </c>
      <c r="AG91" s="8">
        <v>7.5012591535614549E-3</v>
      </c>
      <c r="AH91" s="8">
        <v>1.0734161458736411E-3</v>
      </c>
      <c r="AI91" s="12">
        <v>6</v>
      </c>
      <c r="AJ91" s="8"/>
    </row>
    <row r="92" spans="1:36" x14ac:dyDescent="0.2">
      <c r="A92" t="s">
        <v>135</v>
      </c>
      <c r="B92" t="s">
        <v>34</v>
      </c>
      <c r="C92" t="s">
        <v>17</v>
      </c>
      <c r="D92">
        <v>800</v>
      </c>
      <c r="E92" s="8">
        <v>63.913194444444443</v>
      </c>
      <c r="F92" s="8">
        <v>21.864805555555556</v>
      </c>
      <c r="G92" t="s">
        <v>170</v>
      </c>
      <c r="H92" s="16">
        <v>49.646666666666668</v>
      </c>
      <c r="I92" s="8">
        <v>2.1833333333333336</v>
      </c>
      <c r="J92" s="8">
        <v>13.773333333333333</v>
      </c>
      <c r="K92" s="8">
        <v>13.170000000000002</v>
      </c>
      <c r="L92" s="8">
        <v>0.20993333333333333</v>
      </c>
      <c r="M92" s="8">
        <v>6.5566666666666675</v>
      </c>
      <c r="N92" s="8">
        <v>12.39</v>
      </c>
      <c r="O92" s="8">
        <v>1.9333333333333333</v>
      </c>
      <c r="P92" s="8">
        <v>0.13239999999999999</v>
      </c>
      <c r="Q92" s="8">
        <v>0.20043333333333332</v>
      </c>
      <c r="R92" s="8">
        <v>5.6900000000000006E-2</v>
      </c>
      <c r="S92" s="8">
        <v>1.3466666666666668E-2</v>
      </c>
      <c r="T92" s="8">
        <v>100.26646666666666</v>
      </c>
      <c r="U92" s="9">
        <f t="shared" si="1"/>
        <v>227.60000000000002</v>
      </c>
      <c r="V92" s="26">
        <v>49.648590007098775</v>
      </c>
      <c r="W92" s="8">
        <v>8.7305339024726467E-2</v>
      </c>
      <c r="X92" s="8">
        <v>1.2472191289246561E-2</v>
      </c>
      <c r="Y92" s="8">
        <v>0.12814921857827338</v>
      </c>
      <c r="Z92" s="8">
        <v>0.29529646120466829</v>
      </c>
      <c r="AA92" s="8">
        <v>1.220446184347712E-2</v>
      </c>
      <c r="AB92" s="8">
        <v>0.15107025591499518</v>
      </c>
      <c r="AC92" s="8">
        <v>0.15769168230019792</v>
      </c>
      <c r="AD92" s="8">
        <v>0.1857118436957883</v>
      </c>
      <c r="AE92" s="8">
        <v>7.1061522640596453E-2</v>
      </c>
      <c r="AF92" s="8">
        <v>2.7210578008479695E-2</v>
      </c>
      <c r="AG92" s="8">
        <v>9.0675244692252684E-3</v>
      </c>
      <c r="AH92" s="8">
        <v>2.875567576825294E-3</v>
      </c>
      <c r="AI92" s="12">
        <v>3</v>
      </c>
      <c r="AJ92" s="8"/>
    </row>
    <row r="93" spans="1:36" x14ac:dyDescent="0.2">
      <c r="A93" t="s">
        <v>136</v>
      </c>
      <c r="B93" t="s">
        <v>34</v>
      </c>
      <c r="C93" t="s">
        <v>19</v>
      </c>
      <c r="D93">
        <v>1000</v>
      </c>
      <c r="E93" s="8">
        <v>63.92883333333333</v>
      </c>
      <c r="F93" s="8">
        <v>21.820027777777778</v>
      </c>
      <c r="G93" t="s">
        <v>170</v>
      </c>
      <c r="H93" s="16">
        <v>48.818333333333328</v>
      </c>
      <c r="I93" s="8">
        <v>1.8491666666666668</v>
      </c>
      <c r="J93" s="8">
        <v>14.394166666666669</v>
      </c>
      <c r="K93" s="8">
        <v>12.149166666666668</v>
      </c>
      <c r="L93" s="8">
        <v>0.205925</v>
      </c>
      <c r="M93" s="8">
        <v>7.269166666666667</v>
      </c>
      <c r="N93" s="8">
        <v>12.307499999999999</v>
      </c>
      <c r="O93" s="8">
        <v>2.2366666666666668</v>
      </c>
      <c r="P93" s="8">
        <v>0.21738333333333335</v>
      </c>
      <c r="Q93" s="8">
        <v>0.19276666666666667</v>
      </c>
      <c r="R93" s="8">
        <v>6.1849999999999995E-2</v>
      </c>
      <c r="S93" s="8">
        <v>6.9833333333333336E-3</v>
      </c>
      <c r="T93" s="8">
        <v>99.709074999999999</v>
      </c>
      <c r="U93" s="9">
        <f t="shared" si="1"/>
        <v>247.39999999999998</v>
      </c>
      <c r="V93" s="26">
        <v>54.234423404144174</v>
      </c>
      <c r="W93" s="8">
        <v>0.24885850508985158</v>
      </c>
      <c r="X93" s="8">
        <v>4.4806683529233511E-2</v>
      </c>
      <c r="Y93" s="8">
        <v>0.11757680704779991</v>
      </c>
      <c r="Z93" s="8">
        <v>0.36732043988261176</v>
      </c>
      <c r="AA93" s="8">
        <v>1.7759088049033745E-2</v>
      </c>
      <c r="AB93" s="8">
        <v>0.10451940277075625</v>
      </c>
      <c r="AC93" s="8">
        <v>0.29810862114336789</v>
      </c>
      <c r="AD93" s="8">
        <v>0.29570067448162879</v>
      </c>
      <c r="AE93" s="8">
        <v>2.0857845579594796E-2</v>
      </c>
      <c r="AF93" s="8">
        <v>2.3544579465818168E-2</v>
      </c>
      <c r="AG93" s="8">
        <v>1.3057469126902069E-2</v>
      </c>
      <c r="AH93" s="8">
        <v>2.6456988154781006E-3</v>
      </c>
      <c r="AI93" s="12">
        <v>12</v>
      </c>
      <c r="AJ93" s="8"/>
    </row>
    <row r="94" spans="1:36" x14ac:dyDescent="0.2">
      <c r="A94" t="s">
        <v>137</v>
      </c>
      <c r="B94" t="s">
        <v>34</v>
      </c>
      <c r="C94" t="s">
        <v>19</v>
      </c>
      <c r="D94">
        <v>1000</v>
      </c>
      <c r="E94" s="8">
        <v>63.927583333333331</v>
      </c>
      <c r="F94" s="8">
        <v>21.82063888888889</v>
      </c>
      <c r="G94" t="s">
        <v>170</v>
      </c>
      <c r="H94" s="16">
        <v>48.763333333333328</v>
      </c>
      <c r="I94" s="8">
        <v>1.825</v>
      </c>
      <c r="J94" s="8">
        <v>14.475</v>
      </c>
      <c r="K94" s="8">
        <v>12.14</v>
      </c>
      <c r="L94" s="8">
        <v>0.19901666666666662</v>
      </c>
      <c r="M94" s="8">
        <v>7.3550000000000004</v>
      </c>
      <c r="N94" s="8">
        <v>12.351666666666667</v>
      </c>
      <c r="O94" s="8">
        <v>1.8699999999999999</v>
      </c>
      <c r="P94" s="8">
        <v>0.21279999999999999</v>
      </c>
      <c r="Q94" s="8">
        <v>0.18971666666666667</v>
      </c>
      <c r="R94" s="8">
        <v>6.2316666666666666E-2</v>
      </c>
      <c r="S94" s="8">
        <v>8.9333333333333331E-3</v>
      </c>
      <c r="T94" s="8">
        <v>99.452783333333329</v>
      </c>
      <c r="U94" s="9">
        <f t="shared" si="1"/>
        <v>249.26666666666665</v>
      </c>
      <c r="V94" s="26">
        <v>54.544352538751845</v>
      </c>
      <c r="W94" s="8">
        <v>0.24485823562942755</v>
      </c>
      <c r="X94" s="8">
        <v>3.4034296427770262E-2</v>
      </c>
      <c r="Y94" s="8">
        <v>5.0579969684978521E-2</v>
      </c>
      <c r="Z94" s="8">
        <v>4.546060565661933E-2</v>
      </c>
      <c r="AA94" s="8">
        <v>2.001094839220709E-2</v>
      </c>
      <c r="AB94" s="8">
        <v>7.0178344238091175E-2</v>
      </c>
      <c r="AC94" s="8">
        <v>9.0261964427006597E-2</v>
      </c>
      <c r="AD94" s="8">
        <v>0.19174636024359637</v>
      </c>
      <c r="AE94" s="8">
        <v>1.5762296786953355E-2</v>
      </c>
      <c r="AF94" s="8">
        <v>1.3547867810922216E-2</v>
      </c>
      <c r="AG94" s="8">
        <v>8.5388165976843095E-3</v>
      </c>
      <c r="AH94" s="8">
        <v>1.2092238098144702E-3</v>
      </c>
      <c r="AI94" s="12">
        <v>6</v>
      </c>
      <c r="AJ94" s="8"/>
    </row>
    <row r="95" spans="1:36" x14ac:dyDescent="0.2">
      <c r="A95" t="s">
        <v>138</v>
      </c>
      <c r="B95" t="s">
        <v>34</v>
      </c>
      <c r="C95" t="s">
        <v>19</v>
      </c>
      <c r="D95">
        <v>1000</v>
      </c>
      <c r="E95" s="8">
        <v>63.927194444444439</v>
      </c>
      <c r="F95" s="8">
        <v>21.819194444444445</v>
      </c>
      <c r="G95" t="s">
        <v>170</v>
      </c>
      <c r="H95" s="16">
        <v>48.769866666666672</v>
      </c>
      <c r="I95" s="8">
        <v>1.9015406666666672</v>
      </c>
      <c r="J95" s="8">
        <v>14.367333333333333</v>
      </c>
      <c r="K95" s="8">
        <v>12.269600000000001</v>
      </c>
      <c r="L95" s="8">
        <v>0.20315866666666677</v>
      </c>
      <c r="M95" s="8">
        <v>7.2261333333333369</v>
      </c>
      <c r="N95" s="8">
        <v>12.228800000000003</v>
      </c>
      <c r="O95" s="8">
        <v>1.9877606666666676</v>
      </c>
      <c r="P95" s="8">
        <v>0.22764133333333333</v>
      </c>
      <c r="Q95" s="8">
        <v>0.19029599999999997</v>
      </c>
      <c r="R95" s="8">
        <v>4.8824666666666697E-2</v>
      </c>
      <c r="S95" s="8">
        <v>9.4340000000000014E-3</v>
      </c>
      <c r="T95" s="8">
        <v>99.430389333333338</v>
      </c>
      <c r="U95" s="9">
        <f t="shared" si="1"/>
        <v>195.2986666666668</v>
      </c>
      <c r="V95" s="26">
        <v>53.841960954439472</v>
      </c>
      <c r="W95" s="8">
        <v>9.7575611707024903E-2</v>
      </c>
      <c r="X95" s="8">
        <v>3.6823905279043868E-2</v>
      </c>
      <c r="Y95" s="8">
        <v>0.1000799680255744</v>
      </c>
      <c r="Z95" s="8">
        <v>0.1091283647820306</v>
      </c>
      <c r="AA95" s="8">
        <v>1.28872805509929E-2</v>
      </c>
      <c r="AB95" s="8">
        <v>5.4999999999999993E-2</v>
      </c>
      <c r="AC95" s="8">
        <v>7.7207512587830748E-2</v>
      </c>
      <c r="AD95" s="8">
        <v>6.6340033162487932E-2</v>
      </c>
      <c r="AE95" s="8">
        <v>8.6370423178308009E-3</v>
      </c>
      <c r="AF95" s="8">
        <v>3.1487019547743807E-2</v>
      </c>
      <c r="AG95" s="8">
        <v>8.6623841983601915E-3</v>
      </c>
      <c r="AH95" s="8">
        <v>2.0454828280872953E-3</v>
      </c>
      <c r="AI95" s="12">
        <v>10</v>
      </c>
      <c r="AJ95" s="8"/>
    </row>
    <row r="96" spans="1:36" x14ac:dyDescent="0.2">
      <c r="A96" t="s">
        <v>139</v>
      </c>
      <c r="B96" t="s">
        <v>34</v>
      </c>
      <c r="C96" t="s">
        <v>19</v>
      </c>
      <c r="D96">
        <v>1000</v>
      </c>
      <c r="E96" s="8">
        <v>63.92294444444444</v>
      </c>
      <c r="F96" s="8">
        <v>21.829249999999998</v>
      </c>
      <c r="G96" t="s">
        <v>170</v>
      </c>
      <c r="H96" s="16">
        <v>48.664285714285711</v>
      </c>
      <c r="I96" s="8">
        <v>1.9985714285714284</v>
      </c>
      <c r="J96" s="8">
        <v>13.859999999999998</v>
      </c>
      <c r="K96" s="8">
        <v>13.215714285714284</v>
      </c>
      <c r="L96" s="8">
        <v>0.21775714285714284</v>
      </c>
      <c r="M96" s="8">
        <v>6.9471428571428575</v>
      </c>
      <c r="N96" s="8">
        <v>12.095714285714283</v>
      </c>
      <c r="O96" s="8">
        <v>1.7771428571428571</v>
      </c>
      <c r="P96" s="8">
        <v>0.24391428571428572</v>
      </c>
      <c r="Q96" s="8">
        <v>0.20831428571428573</v>
      </c>
      <c r="R96" s="8">
        <v>3.6571428571428574E-2</v>
      </c>
      <c r="S96" s="8">
        <v>1.0485714285714284E-2</v>
      </c>
      <c r="T96" s="8">
        <v>99.275614285714283</v>
      </c>
      <c r="U96" s="9">
        <f t="shared" si="1"/>
        <v>146.28571428571431</v>
      </c>
      <c r="V96" s="26">
        <v>51.008023860248734</v>
      </c>
      <c r="W96" s="8">
        <v>0.16760568804985945</v>
      </c>
      <c r="X96" s="8">
        <v>5.0881125074912444E-2</v>
      </c>
      <c r="Y96" s="8">
        <v>0.10583005244258346</v>
      </c>
      <c r="Z96" s="8">
        <v>4.7258156262526267E-2</v>
      </c>
      <c r="AA96" s="8">
        <v>1.4987068499950957E-2</v>
      </c>
      <c r="AB96" s="8">
        <v>8.5374989832437909E-2</v>
      </c>
      <c r="AC96" s="8">
        <v>0.1040299102288485</v>
      </c>
      <c r="AD96" s="8">
        <v>0.17658016750347483</v>
      </c>
      <c r="AE96" s="8">
        <v>1.4271114960724769E-2</v>
      </c>
      <c r="AF96" s="8">
        <v>3.2152708543241995E-2</v>
      </c>
      <c r="AG96" s="8">
        <v>5.3186516670633305E-3</v>
      </c>
      <c r="AH96" s="8">
        <v>2.8969332443503464E-3</v>
      </c>
      <c r="AI96" s="12">
        <v>6</v>
      </c>
      <c r="AJ96" s="8"/>
    </row>
    <row r="97" spans="1:36" x14ac:dyDescent="0.2">
      <c r="A97" t="s">
        <v>49</v>
      </c>
      <c r="B97" t="s">
        <v>34</v>
      </c>
      <c r="C97" t="s">
        <v>22</v>
      </c>
      <c r="D97">
        <v>1000</v>
      </c>
      <c r="E97" s="8">
        <v>63.953944444444446</v>
      </c>
      <c r="F97" s="8">
        <v>21.761861111111113</v>
      </c>
      <c r="G97" t="s">
        <v>170</v>
      </c>
      <c r="H97" s="16">
        <v>48.356666666666655</v>
      </c>
      <c r="I97" s="8">
        <v>1.8666666666666667</v>
      </c>
      <c r="J97" s="8">
        <v>14.662222222222223</v>
      </c>
      <c r="K97" s="8">
        <v>12.283333333333333</v>
      </c>
      <c r="L97" s="8">
        <v>0.19288888888888886</v>
      </c>
      <c r="M97" s="8">
        <v>7.5411111111111104</v>
      </c>
      <c r="N97" s="8">
        <v>11.986666666666668</v>
      </c>
      <c r="O97" s="8">
        <v>1.9522222222222219</v>
      </c>
      <c r="P97" s="8">
        <v>0.22404444444444443</v>
      </c>
      <c r="Q97" s="8">
        <v>0.19551111111111108</v>
      </c>
      <c r="R97" s="8">
        <v>4.5033333333333328E-2</v>
      </c>
      <c r="S97" s="8">
        <v>7.5666666666666677E-3</v>
      </c>
      <c r="T97" s="8">
        <v>99.313933333333324</v>
      </c>
      <c r="U97" s="9">
        <f t="shared" si="1"/>
        <v>180.13333333333333</v>
      </c>
      <c r="V97" s="26">
        <v>54.872704261047446</v>
      </c>
      <c r="W97" s="8">
        <v>0.14605934866804449</v>
      </c>
      <c r="X97" s="8">
        <v>2.2110831935702596E-2</v>
      </c>
      <c r="Y97" s="8">
        <v>0.11631162909068217</v>
      </c>
      <c r="Z97" s="8">
        <v>8.5374989832437811E-2</v>
      </c>
      <c r="AA97" s="8">
        <v>2.1213017200894493E-2</v>
      </c>
      <c r="AB97" s="8">
        <v>0.16278441397166607</v>
      </c>
      <c r="AC97" s="8">
        <v>0.14514360704718166</v>
      </c>
      <c r="AD97" s="8">
        <v>0.24611550033708662</v>
      </c>
      <c r="AE97" s="8">
        <v>9.5146800157687467E-3</v>
      </c>
      <c r="AF97" s="8">
        <v>2.2329922348695769E-2</v>
      </c>
      <c r="AG97" s="8">
        <v>8.4372191311276948E-3</v>
      </c>
      <c r="AH97" s="8">
        <v>2.9196651253944259E-3</v>
      </c>
      <c r="AI97" s="12">
        <v>9</v>
      </c>
      <c r="AJ97" s="8"/>
    </row>
    <row r="98" spans="1:36" x14ac:dyDescent="0.2">
      <c r="A98" t="s">
        <v>51</v>
      </c>
      <c r="B98" t="s">
        <v>34</v>
      </c>
      <c r="C98" t="s">
        <v>24</v>
      </c>
      <c r="D98">
        <v>1000</v>
      </c>
      <c r="E98" s="8">
        <v>63.967111111111116</v>
      </c>
      <c r="F98" s="8">
        <v>21.690111111111111</v>
      </c>
      <c r="G98" t="s">
        <v>170</v>
      </c>
      <c r="H98" s="16">
        <v>48.932857142857145</v>
      </c>
      <c r="I98" s="8">
        <v>1.9128571428571426</v>
      </c>
      <c r="J98" s="8">
        <v>13.629999999999999</v>
      </c>
      <c r="K98" s="8">
        <v>12.714285714285714</v>
      </c>
      <c r="L98" s="8">
        <v>0.20741428571428575</v>
      </c>
      <c r="M98" s="8">
        <v>6.6800000000000006</v>
      </c>
      <c r="N98" s="8">
        <v>12.614285714285714</v>
      </c>
      <c r="O98" s="8">
        <v>2.0528571428571429</v>
      </c>
      <c r="P98" s="8">
        <v>0.22602857142857141</v>
      </c>
      <c r="Q98" s="8">
        <v>0.18440000000000004</v>
      </c>
      <c r="R98" s="8">
        <v>8.2799999999999985E-2</v>
      </c>
      <c r="S98" s="8">
        <v>9.985714285714287E-3</v>
      </c>
      <c r="T98" s="8">
        <v>99.24777142857144</v>
      </c>
      <c r="U98" s="9">
        <f t="shared" si="1"/>
        <v>331.2</v>
      </c>
      <c r="V98" s="26">
        <v>50.994726427061025</v>
      </c>
      <c r="W98" s="8">
        <v>0.31949577621685143</v>
      </c>
      <c r="X98" s="8">
        <v>5.3375833406483934E-2</v>
      </c>
      <c r="Y98" s="8">
        <v>0.14966629547095756</v>
      </c>
      <c r="Z98" s="8">
        <v>0.12338755932393819</v>
      </c>
      <c r="AA98" s="8">
        <v>1.5597566529194643E-2</v>
      </c>
      <c r="AB98" s="8">
        <v>6.8452277432634046E-2</v>
      </c>
      <c r="AC98" s="8">
        <v>0.21829581128480155</v>
      </c>
      <c r="AD98" s="8">
        <v>0.1936649747604858</v>
      </c>
      <c r="AE98" s="8">
        <v>7.3536607571067798E-3</v>
      </c>
      <c r="AF98" s="8">
        <v>2.095123589944695E-2</v>
      </c>
      <c r="AG98" s="8">
        <v>4.2811046638522129E-2</v>
      </c>
      <c r="AH98" s="8">
        <v>2.5073768714555466E-3</v>
      </c>
      <c r="AI98" s="12">
        <v>7</v>
      </c>
      <c r="AJ98" s="8"/>
    </row>
    <row r="99" spans="1:36" x14ac:dyDescent="0.2">
      <c r="A99" t="s">
        <v>52</v>
      </c>
      <c r="B99" t="s">
        <v>34</v>
      </c>
      <c r="C99" t="s">
        <v>24</v>
      </c>
      <c r="D99">
        <v>1000</v>
      </c>
      <c r="E99" s="8">
        <v>63.969250000000002</v>
      </c>
      <c r="F99" s="8">
        <v>21.685972222222222</v>
      </c>
      <c r="G99" t="s">
        <v>170</v>
      </c>
      <c r="H99" s="16">
        <v>49.365555555555567</v>
      </c>
      <c r="I99" s="8">
        <v>2.1744444444444437</v>
      </c>
      <c r="J99" s="8">
        <v>13.374444444444444</v>
      </c>
      <c r="K99" s="8">
        <v>13.432222222222221</v>
      </c>
      <c r="L99" s="8">
        <v>0.24165555555555557</v>
      </c>
      <c r="M99" s="8">
        <v>6.3388888888888877</v>
      </c>
      <c r="N99" s="8">
        <v>11.726666666666667</v>
      </c>
      <c r="O99" s="8">
        <v>1.7730777777777778</v>
      </c>
      <c r="P99" s="8">
        <v>0.26383333333333336</v>
      </c>
      <c r="Q99" s="8">
        <v>0.23270000000000002</v>
      </c>
      <c r="R99" s="8">
        <v>5.0200000000000009E-2</v>
      </c>
      <c r="S99" s="8">
        <v>1.048888888888889E-2</v>
      </c>
      <c r="T99" s="8">
        <v>98.984177777777774</v>
      </c>
      <c r="U99" s="9">
        <f t="shared" si="1"/>
        <v>200.80000000000004</v>
      </c>
      <c r="V99" s="26">
        <v>48.311881265551833</v>
      </c>
      <c r="W99" s="8">
        <v>0.44791182167922322</v>
      </c>
      <c r="X99" s="8">
        <v>0.11175369742826803</v>
      </c>
      <c r="Y99" s="8">
        <v>0.29289740334951553</v>
      </c>
      <c r="Z99" s="8">
        <v>0.59306173559101116</v>
      </c>
      <c r="AA99" s="8">
        <v>2.4063486632009263E-2</v>
      </c>
      <c r="AB99" s="8">
        <v>0.17327723451163454</v>
      </c>
      <c r="AC99" s="8">
        <v>0.22590558499809862</v>
      </c>
      <c r="AD99" s="8">
        <v>0.26587281838419569</v>
      </c>
      <c r="AE99" s="8">
        <v>1.5386249272212729E-2</v>
      </c>
      <c r="AF99" s="8">
        <v>3.0268832521625468E-2</v>
      </c>
      <c r="AG99" s="8">
        <v>1.0186701570620817E-2</v>
      </c>
      <c r="AH99" s="8">
        <v>1.8676336780952406E-3</v>
      </c>
      <c r="AI99" s="12">
        <v>6</v>
      </c>
      <c r="AJ99" s="8"/>
    </row>
    <row r="100" spans="1:36" x14ac:dyDescent="0.2">
      <c r="A100" t="s">
        <v>1078</v>
      </c>
      <c r="B100" t="s">
        <v>34</v>
      </c>
      <c r="C100" t="s">
        <v>1115</v>
      </c>
      <c r="D100">
        <v>1000</v>
      </c>
      <c r="E100" s="8">
        <v>63.974166670000002</v>
      </c>
      <c r="F100" s="8">
        <v>21.748055560000001</v>
      </c>
      <c r="G100" t="s">
        <v>170</v>
      </c>
      <c r="H100" s="16">
        <v>48.674545454545459</v>
      </c>
      <c r="I100" s="8">
        <v>1.8236363636363635</v>
      </c>
      <c r="J100" s="8">
        <v>14.768181818181818</v>
      </c>
      <c r="K100" s="8">
        <v>11.936363636363636</v>
      </c>
      <c r="L100" s="8">
        <v>0.20034545454545458</v>
      </c>
      <c r="M100" s="8">
        <v>7.5645454545454536</v>
      </c>
      <c r="N100" s="8">
        <v>12.153636363636364</v>
      </c>
      <c r="O100" s="8">
        <v>1.7472727272727271</v>
      </c>
      <c r="P100" s="8">
        <v>0.21318181818181819</v>
      </c>
      <c r="Q100" s="8">
        <v>0.18056363636363637</v>
      </c>
      <c r="R100" s="8">
        <v>4.5890909090909093E-2</v>
      </c>
      <c r="S100" s="8">
        <v>9.972727272727272E-3</v>
      </c>
      <c r="T100" s="8">
        <v>99.31813636363637</v>
      </c>
      <c r="U100" s="9">
        <f t="shared" si="1"/>
        <v>183.56363636363639</v>
      </c>
      <c r="V100" s="26">
        <v>55.657797097472695</v>
      </c>
      <c r="W100" s="8">
        <v>0.21554850271990611</v>
      </c>
      <c r="X100" s="8">
        <v>6.1684347104317687E-2</v>
      </c>
      <c r="Y100" s="8">
        <v>0.2847907742957399</v>
      </c>
      <c r="Z100" s="8">
        <v>0.25747983953815701</v>
      </c>
      <c r="AA100" s="8">
        <v>2.4723759777199088E-2</v>
      </c>
      <c r="AB100" s="8">
        <v>9.3940371451414678E-2</v>
      </c>
      <c r="AC100" s="8">
        <v>0.10755740347052961</v>
      </c>
      <c r="AD100" s="8">
        <v>0.25132705635525804</v>
      </c>
      <c r="AE100" s="8">
        <v>1.6893614618430041E-2</v>
      </c>
      <c r="AF100" s="8">
        <v>3.2047047026839873E-2</v>
      </c>
      <c r="AG100" s="8">
        <v>7.1594126911810928E-3</v>
      </c>
      <c r="AH100" s="8">
        <v>2.0736839897284726E-3</v>
      </c>
      <c r="AI100" s="12">
        <v>11</v>
      </c>
      <c r="AJ100" s="8"/>
    </row>
    <row r="101" spans="1:36" x14ac:dyDescent="0.2">
      <c r="A101" t="s">
        <v>1072</v>
      </c>
      <c r="B101" t="s">
        <v>34</v>
      </c>
      <c r="C101" t="s">
        <v>1116</v>
      </c>
      <c r="D101">
        <v>1000</v>
      </c>
      <c r="E101" s="8">
        <v>64.003888888888895</v>
      </c>
      <c r="F101" s="8">
        <v>21.629111111111111</v>
      </c>
      <c r="G101" t="s">
        <v>170</v>
      </c>
      <c r="H101" s="16">
        <v>48.744285714285709</v>
      </c>
      <c r="I101" s="8">
        <v>2.0471428571428572</v>
      </c>
      <c r="J101" s="8">
        <v>14.341428571428571</v>
      </c>
      <c r="K101" s="8">
        <v>12.428571428571429</v>
      </c>
      <c r="L101" s="8">
        <v>0.19620000000000001</v>
      </c>
      <c r="M101" s="8">
        <v>6.9742857142857133</v>
      </c>
      <c r="N101" s="8">
        <v>12.010000000000002</v>
      </c>
      <c r="O101" s="8">
        <v>2.0485714285714285</v>
      </c>
      <c r="P101" s="8">
        <v>0.28045714285714285</v>
      </c>
      <c r="Q101" s="8">
        <v>0.22062857142857142</v>
      </c>
      <c r="R101" s="8">
        <v>5.7542857142857153E-2</v>
      </c>
      <c r="S101" s="8">
        <v>1.2657142857142856E-2</v>
      </c>
      <c r="T101" s="8">
        <v>99.36177142857143</v>
      </c>
      <c r="U101" s="9">
        <f t="shared" si="1"/>
        <v>230.17142857142861</v>
      </c>
      <c r="V101" s="26">
        <v>52.638409212745373</v>
      </c>
      <c r="W101" s="8">
        <v>0.18699557999796532</v>
      </c>
      <c r="X101" s="8">
        <v>0.1227906796968246</v>
      </c>
      <c r="Y101" s="8">
        <v>0.44215151157004279</v>
      </c>
      <c r="Z101" s="8">
        <v>0.40342917846979842</v>
      </c>
      <c r="AA101" s="8">
        <v>2.0974746720758965E-2</v>
      </c>
      <c r="AB101" s="8">
        <v>0.16944085717923132</v>
      </c>
      <c r="AC101" s="8">
        <v>7.9102103999469375E-2</v>
      </c>
      <c r="AD101" s="8">
        <v>0.33613044115251944</v>
      </c>
      <c r="AE101" s="8">
        <v>2.0643425597709382E-2</v>
      </c>
      <c r="AF101" s="8">
        <v>3.6657165126371079E-2</v>
      </c>
      <c r="AG101" s="8">
        <v>1.9069261514119432E-2</v>
      </c>
      <c r="AH101" s="8">
        <v>1.6132107672563547E-3</v>
      </c>
      <c r="AI101" s="12">
        <v>7</v>
      </c>
      <c r="AJ101" s="8"/>
    </row>
    <row r="102" spans="1:36" x14ac:dyDescent="0.2">
      <c r="A102" t="s">
        <v>1073</v>
      </c>
      <c r="B102" t="s">
        <v>34</v>
      </c>
      <c r="C102" t="s">
        <v>1116</v>
      </c>
      <c r="D102">
        <v>1000</v>
      </c>
      <c r="E102" s="8">
        <v>64.005638888888882</v>
      </c>
      <c r="F102" s="8">
        <v>21.62713888888889</v>
      </c>
      <c r="G102" t="s">
        <v>170</v>
      </c>
      <c r="H102" s="16">
        <v>49.141111111111115</v>
      </c>
      <c r="I102" s="8">
        <v>2.2344444444444442</v>
      </c>
      <c r="J102" s="8">
        <v>13.864444444444445</v>
      </c>
      <c r="K102" s="8">
        <v>13.14777777777778</v>
      </c>
      <c r="L102" s="8">
        <v>0.21007777777777778</v>
      </c>
      <c r="M102" s="8">
        <v>6.7522222222222208</v>
      </c>
      <c r="N102" s="8">
        <v>12.008888888888889</v>
      </c>
      <c r="O102" s="8">
        <v>1.8057777777777777</v>
      </c>
      <c r="P102" s="8">
        <v>0.31023333333333336</v>
      </c>
      <c r="Q102" s="8">
        <v>0.22908888888888887</v>
      </c>
      <c r="R102" s="8">
        <v>5.0177777777777786E-2</v>
      </c>
      <c r="S102" s="8">
        <v>1.2066666666666667E-2</v>
      </c>
      <c r="T102" s="8">
        <v>99.766311111111108</v>
      </c>
      <c r="U102" s="9">
        <f t="shared" si="1"/>
        <v>200.71111111111117</v>
      </c>
      <c r="V102" s="26">
        <v>50.425526116298329</v>
      </c>
      <c r="W102" s="8">
        <v>0.28434894230092489</v>
      </c>
      <c r="X102" s="8">
        <v>5.6196304961785681E-2</v>
      </c>
      <c r="Y102" s="8">
        <v>0.12781158972931916</v>
      </c>
      <c r="Z102" s="8">
        <v>0.16219177796517967</v>
      </c>
      <c r="AA102" s="8">
        <v>9.3303302046816687E-3</v>
      </c>
      <c r="AB102" s="8">
        <v>0.13982352192657227</v>
      </c>
      <c r="AC102" s="8">
        <v>0.16141350930964357</v>
      </c>
      <c r="AD102" s="8">
        <v>0.30269962294062336</v>
      </c>
      <c r="AE102" s="8">
        <v>8.7350608978351577E-2</v>
      </c>
      <c r="AF102" s="8">
        <v>2.7074852803311449E-2</v>
      </c>
      <c r="AG102" s="8">
        <v>8.651753550938222E-3</v>
      </c>
      <c r="AH102" s="8">
        <v>3.0510471790663753E-3</v>
      </c>
      <c r="AI102" s="12">
        <v>9</v>
      </c>
      <c r="AJ102" s="8"/>
    </row>
    <row r="103" spans="1:36" x14ac:dyDescent="0.2">
      <c r="A103" t="s">
        <v>1074</v>
      </c>
      <c r="B103" t="s">
        <v>34</v>
      </c>
      <c r="C103" t="s">
        <v>1116</v>
      </c>
      <c r="D103">
        <v>1000</v>
      </c>
      <c r="E103" s="8">
        <v>63.99805555555556</v>
      </c>
      <c r="F103" s="8">
        <v>21.634444444444444</v>
      </c>
      <c r="G103" t="s">
        <v>170</v>
      </c>
      <c r="H103" s="16">
        <v>49.021000000000001</v>
      </c>
      <c r="I103" s="8">
        <v>2.0399999999999996</v>
      </c>
      <c r="J103" s="8">
        <v>14.782999999999998</v>
      </c>
      <c r="K103" s="8">
        <v>12.246</v>
      </c>
      <c r="L103" s="8">
        <v>0.20387999999999998</v>
      </c>
      <c r="M103" s="8">
        <v>7.206999999999999</v>
      </c>
      <c r="N103" s="8">
        <v>11.991999999999999</v>
      </c>
      <c r="O103" s="8">
        <v>1.5840000000000001</v>
      </c>
      <c r="P103" s="8">
        <v>0.23377999999999996</v>
      </c>
      <c r="Q103" s="8">
        <v>0.21998000000000001</v>
      </c>
      <c r="R103" s="8">
        <v>3.3259999999999998E-2</v>
      </c>
      <c r="S103" s="8">
        <v>9.9499999999999988E-3</v>
      </c>
      <c r="T103" s="8">
        <v>99.573849999999993</v>
      </c>
      <c r="U103" s="9">
        <f t="shared" si="1"/>
        <v>133.04</v>
      </c>
      <c r="V103" s="26">
        <v>53.823917534820517</v>
      </c>
      <c r="W103" s="8">
        <v>0.18785366645344048</v>
      </c>
      <c r="X103" s="8">
        <v>3.8729833462074127E-2</v>
      </c>
      <c r="Y103" s="8">
        <v>0.1039278595950093</v>
      </c>
      <c r="Z103" s="8">
        <v>0.14143549766589739</v>
      </c>
      <c r="AA103" s="8">
        <v>1.2436623335938096E-2</v>
      </c>
      <c r="AB103" s="8">
        <v>0.23452291998864419</v>
      </c>
      <c r="AC103" s="8">
        <v>0.14503792607452728</v>
      </c>
      <c r="AD103" s="8">
        <v>0.17217433025860771</v>
      </c>
      <c r="AE103" s="8">
        <v>6.879323803979584E-2</v>
      </c>
      <c r="AF103" s="8">
        <v>2.8422906255342509E-2</v>
      </c>
      <c r="AG103" s="8">
        <v>1.0516767564228088E-2</v>
      </c>
      <c r="AH103" s="8">
        <v>3.9103068933269191E-3</v>
      </c>
      <c r="AI103" s="12">
        <v>10</v>
      </c>
      <c r="AJ103" s="8"/>
    </row>
    <row r="104" spans="1:36" x14ac:dyDescent="0.2">
      <c r="A104" t="s">
        <v>1075</v>
      </c>
      <c r="B104" t="s">
        <v>34</v>
      </c>
      <c r="C104" t="s">
        <v>1116</v>
      </c>
      <c r="D104">
        <v>1000</v>
      </c>
      <c r="E104" s="8">
        <v>63.998944444444447</v>
      </c>
      <c r="F104" s="8">
        <v>21.633944444444445</v>
      </c>
      <c r="G104" t="s">
        <v>170</v>
      </c>
      <c r="H104" s="16">
        <v>48.18272727272727</v>
      </c>
      <c r="I104" s="8">
        <v>2.0072727272727273</v>
      </c>
      <c r="J104" s="8">
        <v>14.524545454545455</v>
      </c>
      <c r="K104" s="8">
        <v>12.193636363636363</v>
      </c>
      <c r="L104" s="8">
        <v>0.20332727272727269</v>
      </c>
      <c r="M104" s="8">
        <v>7.27</v>
      </c>
      <c r="N104" s="8">
        <v>12.069090909090908</v>
      </c>
      <c r="O104" s="8">
        <v>2.2536363636363634</v>
      </c>
      <c r="P104" s="8">
        <v>0.25108181818181818</v>
      </c>
      <c r="Q104" s="8">
        <v>0.19137272727272728</v>
      </c>
      <c r="R104" s="8">
        <v>2.3227272727272728E-2</v>
      </c>
      <c r="S104" s="8">
        <v>9.7727272727272732E-3</v>
      </c>
      <c r="T104" s="8">
        <v>99.179690909090908</v>
      </c>
      <c r="U104" s="9">
        <f t="shared" si="1"/>
        <v>92.909090909090907</v>
      </c>
      <c r="V104" s="26">
        <v>54.146570061541432</v>
      </c>
      <c r="W104" s="8">
        <v>0.18508430065002077</v>
      </c>
      <c r="X104" s="8">
        <v>3.7680694138295841E-2</v>
      </c>
      <c r="Y104" s="8">
        <v>0.15233716411384321</v>
      </c>
      <c r="Z104" s="8">
        <v>9.1081654401943213E-2</v>
      </c>
      <c r="AA104" s="8">
        <v>2.2178494534902841E-2</v>
      </c>
      <c r="AB104" s="8">
        <v>0.10108502271940092</v>
      </c>
      <c r="AC104" s="8">
        <v>0.1159509728254725</v>
      </c>
      <c r="AD104" s="8">
        <v>9.7353407492563993E-2</v>
      </c>
      <c r="AE104" s="8">
        <v>1.7546655634819476E-2</v>
      </c>
      <c r="AF104" s="8">
        <v>4.2568129155915437E-2</v>
      </c>
      <c r="AG104" s="8">
        <v>5.2632673759818015E-3</v>
      </c>
      <c r="AH104" s="8">
        <v>3.08341337101092E-3</v>
      </c>
      <c r="AI104" s="12">
        <v>11</v>
      </c>
      <c r="AJ104" s="8"/>
    </row>
    <row r="105" spans="1:36" x14ac:dyDescent="0.2">
      <c r="A105" t="s">
        <v>1076</v>
      </c>
      <c r="B105" t="s">
        <v>34</v>
      </c>
      <c r="C105" t="s">
        <v>1116</v>
      </c>
      <c r="D105">
        <v>1000</v>
      </c>
      <c r="E105" s="8">
        <v>63.992750000000001</v>
      </c>
      <c r="F105" s="8">
        <v>21.640833333333333</v>
      </c>
      <c r="G105" t="s">
        <v>170</v>
      </c>
      <c r="H105" s="16">
        <v>49.217999999999996</v>
      </c>
      <c r="I105" s="8">
        <v>2.04</v>
      </c>
      <c r="J105" s="8">
        <v>13.840999999999999</v>
      </c>
      <c r="K105" s="8">
        <v>12.645999999999997</v>
      </c>
      <c r="L105" s="8">
        <v>0.20515</v>
      </c>
      <c r="M105" s="8">
        <v>7.0280000000000005</v>
      </c>
      <c r="N105" s="8">
        <v>12.331</v>
      </c>
      <c r="O105" s="8">
        <v>2.2789999999999999</v>
      </c>
      <c r="P105" s="8">
        <v>0.21516000000000002</v>
      </c>
      <c r="Q105" s="8">
        <v>0.20373999999999998</v>
      </c>
      <c r="R105" s="8">
        <v>3.4130000000000008E-2</v>
      </c>
      <c r="S105" s="8">
        <v>8.7900000000000009E-3</v>
      </c>
      <c r="T105" s="8">
        <v>100.04996999999997</v>
      </c>
      <c r="U105" s="9">
        <f t="shared" si="1"/>
        <v>136.52000000000004</v>
      </c>
      <c r="V105" s="26">
        <v>52.4</v>
      </c>
      <c r="W105" s="8">
        <v>0.28690765064738183</v>
      </c>
      <c r="X105" s="8">
        <v>2.8982753492378843E-2</v>
      </c>
      <c r="Y105" s="8">
        <v>0.14166509803053093</v>
      </c>
      <c r="Z105" s="8">
        <v>0.36916662904439251</v>
      </c>
      <c r="AA105" s="8">
        <v>2.0196150623324239E-2</v>
      </c>
      <c r="AB105" s="8">
        <v>7.2636079189339453E-2</v>
      </c>
      <c r="AC105" s="8">
        <v>0.17767667263881351</v>
      </c>
      <c r="AD105" s="8">
        <v>0.14597602542883542</v>
      </c>
      <c r="AE105" s="8">
        <v>3.9805029832924159E-2</v>
      </c>
      <c r="AF105" s="8">
        <v>3.5680700665766334E-2</v>
      </c>
      <c r="AG105" s="8">
        <v>4.1347430391742608E-3</v>
      </c>
      <c r="AH105" s="8">
        <v>2.0221028658305193E-3</v>
      </c>
      <c r="AI105" s="12">
        <v>10</v>
      </c>
      <c r="AJ105" s="8"/>
    </row>
    <row r="106" spans="1:36" x14ac:dyDescent="0.2">
      <c r="A106" t="s">
        <v>1077</v>
      </c>
      <c r="B106" t="s">
        <v>34</v>
      </c>
      <c r="C106" t="s">
        <v>1117</v>
      </c>
      <c r="D106">
        <v>1000</v>
      </c>
      <c r="E106" s="8">
        <v>63.998833333333337</v>
      </c>
      <c r="F106" s="8">
        <v>21.670500000000001</v>
      </c>
      <c r="G106" t="s">
        <v>170</v>
      </c>
      <c r="H106" s="16">
        <v>48.732531645569608</v>
      </c>
      <c r="I106" s="8">
        <v>1.7945708860759495</v>
      </c>
      <c r="J106" s="8">
        <v>14.494050632911392</v>
      </c>
      <c r="K106" s="8">
        <v>12.039113924050632</v>
      </c>
      <c r="L106" s="8">
        <v>0.19987215189873414</v>
      </c>
      <c r="M106" s="8">
        <v>7.4115189873417719</v>
      </c>
      <c r="N106" s="8">
        <v>12.333670886075947</v>
      </c>
      <c r="O106" s="8">
        <v>1.9667645569620251</v>
      </c>
      <c r="P106" s="8">
        <v>0.21174556962025329</v>
      </c>
      <c r="Q106" s="8">
        <v>0.17434556962025316</v>
      </c>
      <c r="R106" s="8">
        <v>5.0654430379746852E-2</v>
      </c>
      <c r="S106" s="8">
        <v>9.2810126582278489E-3</v>
      </c>
      <c r="T106" s="8">
        <v>99.418120253164588</v>
      </c>
      <c r="U106" s="9">
        <f t="shared" si="1"/>
        <v>202.61772151898742</v>
      </c>
      <c r="V106" s="26">
        <v>54.940751644765818</v>
      </c>
      <c r="W106" s="8">
        <v>0.14923076923076911</v>
      </c>
      <c r="X106" s="8">
        <v>2.8284271247461832E-2</v>
      </c>
      <c r="Y106" s="8">
        <v>0.10879653666607467</v>
      </c>
      <c r="Z106" s="8">
        <v>0.1202266104896189</v>
      </c>
      <c r="AA106" s="8">
        <v>2.095831591319252E-2</v>
      </c>
      <c r="AB106" s="8">
        <v>6.0696158598704246E-2</v>
      </c>
      <c r="AC106" s="8">
        <v>6.9102445173771232E-2</v>
      </c>
      <c r="AD106" s="8">
        <v>7.276451440237211E-2</v>
      </c>
      <c r="AE106" s="8">
        <v>8.1230769230769204E-3</v>
      </c>
      <c r="AF106" s="8">
        <v>3.6810244264881595E-2</v>
      </c>
      <c r="AG106" s="8">
        <v>1.474229916313544E-2</v>
      </c>
      <c r="AH106" s="8">
        <v>2.1398722518967974E-3</v>
      </c>
      <c r="AI106" s="12">
        <v>13</v>
      </c>
      <c r="AJ106" s="8"/>
    </row>
    <row r="107" spans="1:36" x14ac:dyDescent="0.2">
      <c r="A107" t="s">
        <v>1082</v>
      </c>
      <c r="B107" t="s">
        <v>34</v>
      </c>
      <c r="C107" t="s">
        <v>1117</v>
      </c>
      <c r="D107">
        <v>1000</v>
      </c>
      <c r="E107" s="8">
        <v>63.998833333333337</v>
      </c>
      <c r="F107" s="8">
        <v>21.670555555555556</v>
      </c>
      <c r="G107" t="s">
        <v>170</v>
      </c>
      <c r="H107" s="16">
        <v>49.297974683544304</v>
      </c>
      <c r="I107" s="8">
        <v>1.7436670886075945</v>
      </c>
      <c r="J107" s="8">
        <v>14.004683544303798</v>
      </c>
      <c r="K107" s="8">
        <v>12.698987341772149</v>
      </c>
      <c r="L107" s="8">
        <v>0.21501898734177213</v>
      </c>
      <c r="M107" s="8">
        <v>7.0259493670886082</v>
      </c>
      <c r="N107" s="8">
        <v>12.123797468354431</v>
      </c>
      <c r="O107" s="8">
        <v>2.0465227848101266</v>
      </c>
      <c r="P107" s="8">
        <v>0.20539367088607594</v>
      </c>
      <c r="Q107" s="8">
        <v>0.17652784810126582</v>
      </c>
      <c r="R107" s="8">
        <v>6.5748101265822798E-2</v>
      </c>
      <c r="S107" s="8">
        <v>9.8354430379746834E-3</v>
      </c>
      <c r="T107" s="8">
        <v>99.614106329113895</v>
      </c>
      <c r="U107" s="9">
        <f t="shared" si="1"/>
        <v>262.99240506329119</v>
      </c>
      <c r="V107" s="26">
        <v>52.285671733023626</v>
      </c>
      <c r="W107" s="8">
        <v>0.28294169010592857</v>
      </c>
      <c r="X107" s="8">
        <v>1.959591794226544E-2</v>
      </c>
      <c r="Y107" s="8">
        <v>0.10707007051459315</v>
      </c>
      <c r="Z107" s="8">
        <v>0.40455407549547689</v>
      </c>
      <c r="AA107" s="8">
        <v>1.0439157054092053E-2</v>
      </c>
      <c r="AB107" s="8">
        <v>0.10556514576317322</v>
      </c>
      <c r="AC107" s="8">
        <v>0.11689311356961954</v>
      </c>
      <c r="AD107" s="8">
        <v>0.15677772290730674</v>
      </c>
      <c r="AE107" s="8">
        <v>6.2819920407463051E-2</v>
      </c>
      <c r="AF107" s="8">
        <v>3.2059107910233545E-2</v>
      </c>
      <c r="AG107" s="8">
        <v>6.8009999264813997E-3</v>
      </c>
      <c r="AH107" s="8">
        <v>1.8691174387929722E-3</v>
      </c>
      <c r="AI107" s="12">
        <v>5</v>
      </c>
      <c r="AJ107" s="8"/>
    </row>
    <row r="108" spans="1:36" x14ac:dyDescent="0.2">
      <c r="A108" t="s">
        <v>33</v>
      </c>
      <c r="B108" t="s">
        <v>34</v>
      </c>
      <c r="C108" t="s">
        <v>1118</v>
      </c>
      <c r="D108">
        <v>1000</v>
      </c>
      <c r="E108" s="8">
        <v>64.023055555555558</v>
      </c>
      <c r="F108" s="8">
        <v>21.497777777777777</v>
      </c>
      <c r="G108" t="s">
        <v>170</v>
      </c>
      <c r="H108" s="16">
        <v>48.662500000000001</v>
      </c>
      <c r="I108" s="8">
        <v>2.0099999999999993</v>
      </c>
      <c r="J108" s="8">
        <v>14.502500000000001</v>
      </c>
      <c r="K108" s="8">
        <v>12.677499999999998</v>
      </c>
      <c r="L108" s="8">
        <v>0.21293750000000003</v>
      </c>
      <c r="M108" s="8">
        <v>7.2143750000000004</v>
      </c>
      <c r="N108" s="8">
        <v>12.111875</v>
      </c>
      <c r="O108" s="8">
        <v>1.7103312500000005</v>
      </c>
      <c r="P108" s="8">
        <v>0.23201874999999997</v>
      </c>
      <c r="Q108" s="8">
        <v>0.21301250000000002</v>
      </c>
      <c r="R108" s="8">
        <v>4.3868749999999998E-2</v>
      </c>
      <c r="S108" s="8">
        <v>9.8875000000000005E-3</v>
      </c>
      <c r="T108" s="8">
        <v>99.600806250000005</v>
      </c>
      <c r="U108" s="9">
        <f t="shared" si="1"/>
        <v>175.47499999999999</v>
      </c>
      <c r="V108" s="26">
        <v>52.987669957923998</v>
      </c>
      <c r="W108" s="8">
        <v>0.28388182204728968</v>
      </c>
      <c r="X108" s="8">
        <v>4.0688518719112346E-2</v>
      </c>
      <c r="Y108" s="8">
        <v>0.13110640292864775</v>
      </c>
      <c r="Z108" s="8">
        <v>0.46942044646090486</v>
      </c>
      <c r="AA108" s="8">
        <v>3.2266584882816723E-2</v>
      </c>
      <c r="AB108" s="8">
        <v>0.19644761812418765</v>
      </c>
      <c r="AC108" s="8">
        <v>0.14996295838935966</v>
      </c>
      <c r="AD108" s="8">
        <v>0.11437025642865177</v>
      </c>
      <c r="AE108" s="8">
        <v>1.7369289629176606E-2</v>
      </c>
      <c r="AF108" s="8">
        <v>2.2313330594562034E-2</v>
      </c>
      <c r="AG108" s="8">
        <v>1.3796185060451391E-2</v>
      </c>
      <c r="AH108" s="8">
        <v>2.3205004249562682E-3</v>
      </c>
      <c r="AI108" s="12">
        <v>6</v>
      </c>
      <c r="AJ108" s="8"/>
    </row>
    <row r="109" spans="1:36" x14ac:dyDescent="0.2">
      <c r="A109" t="s">
        <v>35</v>
      </c>
      <c r="B109" t="s">
        <v>34</v>
      </c>
      <c r="C109" t="s">
        <v>1118</v>
      </c>
      <c r="D109">
        <v>1000</v>
      </c>
      <c r="E109" s="8">
        <v>64.010277779999996</v>
      </c>
      <c r="F109" s="8">
        <v>21.52222222</v>
      </c>
      <c r="G109" t="s">
        <v>170</v>
      </c>
      <c r="H109" s="16">
        <v>48.373750000000001</v>
      </c>
      <c r="I109" s="8">
        <v>2.0699999999999998</v>
      </c>
      <c r="J109" s="8">
        <v>14.017499999999998</v>
      </c>
      <c r="K109" s="8">
        <v>12.4725</v>
      </c>
      <c r="L109" s="8">
        <v>0.20234375000000004</v>
      </c>
      <c r="M109" s="8">
        <v>7.011874999999999</v>
      </c>
      <c r="N109" s="8">
        <v>12.193125</v>
      </c>
      <c r="O109" s="8">
        <v>2.2250000000000001</v>
      </c>
      <c r="P109" s="8">
        <v>0.25206875000000001</v>
      </c>
      <c r="Q109" s="8">
        <v>0.20446875000000003</v>
      </c>
      <c r="R109" s="8">
        <v>4.7562499999999994E-2</v>
      </c>
      <c r="S109" s="8">
        <v>1.02375E-2</v>
      </c>
      <c r="T109" s="8">
        <v>99.080431250000004</v>
      </c>
      <c r="U109" s="9">
        <f t="shared" si="1"/>
        <v>190.25</v>
      </c>
      <c r="V109" s="26">
        <v>52.684452715708012</v>
      </c>
      <c r="W109" s="8">
        <v>0.18340725782319067</v>
      </c>
      <c r="X109" s="8">
        <v>3.5112517552703247E-2</v>
      </c>
      <c r="Y109" s="8">
        <v>6.7810192613074249E-2</v>
      </c>
      <c r="Z109" s="8">
        <v>9.1277355108239047E-2</v>
      </c>
      <c r="AA109" s="8">
        <v>1.441618534842002E-2</v>
      </c>
      <c r="AB109" s="8">
        <v>6.3140055960275068E-2</v>
      </c>
      <c r="AC109" s="8">
        <v>7.0848821836044337E-2</v>
      </c>
      <c r="AD109" s="8">
        <v>5.2391687211702627E-2</v>
      </c>
      <c r="AE109" s="8">
        <v>1.3237263899898479E-2</v>
      </c>
      <c r="AF109" s="8">
        <v>2.7382894904179372E-2</v>
      </c>
      <c r="AG109" s="8">
        <v>6.7714892502806706E-3</v>
      </c>
      <c r="AH109" s="8">
        <v>2.0683863812697625E-3</v>
      </c>
      <c r="AI109" s="12">
        <v>15</v>
      </c>
      <c r="AJ109" s="8"/>
    </row>
    <row r="110" spans="1:36" x14ac:dyDescent="0.2">
      <c r="A110" t="s">
        <v>36</v>
      </c>
      <c r="B110" t="s">
        <v>34</v>
      </c>
      <c r="C110" t="s">
        <v>1118</v>
      </c>
      <c r="D110">
        <v>1000</v>
      </c>
      <c r="E110" s="8">
        <v>63.997777777777777</v>
      </c>
      <c r="F110" s="8">
        <v>21.549166666666668</v>
      </c>
      <c r="G110" t="s">
        <v>170</v>
      </c>
      <c r="H110" s="16">
        <v>49.164285714285711</v>
      </c>
      <c r="I110" s="8">
        <v>2.4557142857142855</v>
      </c>
      <c r="J110" s="8">
        <v>13.435714285714285</v>
      </c>
      <c r="K110" s="8">
        <v>14.127142857142857</v>
      </c>
      <c r="L110" s="8">
        <v>0.23759999999999998</v>
      </c>
      <c r="M110" s="8">
        <v>6.38</v>
      </c>
      <c r="N110" s="8">
        <v>11.858571428571427</v>
      </c>
      <c r="O110" s="8">
        <v>1.8671428571428572</v>
      </c>
      <c r="P110" s="8">
        <v>0.24727142857142859</v>
      </c>
      <c r="Q110" s="8">
        <v>0.2757857142857143</v>
      </c>
      <c r="R110" s="8">
        <v>4.2571428571428559E-2</v>
      </c>
      <c r="S110" s="8">
        <v>1.4514285714285716E-2</v>
      </c>
      <c r="T110" s="8">
        <v>100.10631428571428</v>
      </c>
      <c r="U110" s="9">
        <f t="shared" si="1"/>
        <v>170.28571428571425</v>
      </c>
      <c r="V110" s="26">
        <v>47.214703091988724</v>
      </c>
      <c r="W110" s="8">
        <v>0.45298556088174108</v>
      </c>
      <c r="X110" s="8">
        <v>0.10026495511638056</v>
      </c>
      <c r="Y110" s="8">
        <v>0.20381063640105751</v>
      </c>
      <c r="Z110" s="8">
        <v>0.74082414118552142</v>
      </c>
      <c r="AA110" s="8">
        <v>2.2920359009903347E-2</v>
      </c>
      <c r="AB110" s="8">
        <v>0.16527034130262372</v>
      </c>
      <c r="AC110" s="8">
        <v>0.23727190980744745</v>
      </c>
      <c r="AD110" s="8">
        <v>0.35827819540982697</v>
      </c>
      <c r="AE110" s="8">
        <v>8.2184578224622953E-2</v>
      </c>
      <c r="AF110" s="8">
        <v>3.6416614284119901E-2</v>
      </c>
      <c r="AG110" s="8">
        <v>9.7996667998333578E-3</v>
      </c>
      <c r="AH110" s="8">
        <v>1.5412690239155634E-3</v>
      </c>
      <c r="AI110" s="12">
        <v>7</v>
      </c>
      <c r="AJ110" s="8"/>
    </row>
    <row r="111" spans="1:36" x14ac:dyDescent="0.2">
      <c r="U111" s="9"/>
      <c r="W111" s="8"/>
      <c r="X111" s="8"/>
      <c r="Y111" s="8"/>
      <c r="Z111" s="8"/>
      <c r="AA111" s="8"/>
      <c r="AB111" s="8"/>
      <c r="AC111" s="8"/>
      <c r="AD111" s="8"/>
      <c r="AE111" s="8"/>
      <c r="AF111" s="8"/>
      <c r="AG111" s="8"/>
      <c r="AH111" s="8"/>
      <c r="AJ111" s="8"/>
    </row>
    <row r="112" spans="1:36" x14ac:dyDescent="0.2">
      <c r="U112" s="9"/>
      <c r="W112" s="8"/>
      <c r="X112" s="8"/>
      <c r="Y112" s="8"/>
      <c r="Z112" s="8"/>
      <c r="AA112" s="8"/>
      <c r="AB112" s="8"/>
      <c r="AC112" s="8"/>
      <c r="AD112" s="8"/>
      <c r="AE112" s="8"/>
      <c r="AF112" s="8"/>
      <c r="AG112" s="8"/>
      <c r="AH112" s="8"/>
      <c r="AJ112" s="8"/>
    </row>
    <row r="113" spans="2:36" x14ac:dyDescent="0.2">
      <c r="U113" s="9"/>
      <c r="W113" s="8"/>
      <c r="X113" s="8"/>
      <c r="Y113" s="8"/>
      <c r="Z113" s="8"/>
      <c r="AA113" s="8"/>
      <c r="AB113" s="8"/>
      <c r="AC113" s="8"/>
      <c r="AD113" s="8"/>
      <c r="AE113" s="8"/>
      <c r="AF113" s="8"/>
      <c r="AG113" s="8"/>
      <c r="AH113" s="8"/>
      <c r="AJ113" s="8"/>
    </row>
    <row r="115" spans="2:36" x14ac:dyDescent="0.2">
      <c r="W115" s="8"/>
      <c r="X115" s="8"/>
      <c r="Y115" s="8"/>
      <c r="Z115" s="8"/>
      <c r="AA115" s="8"/>
      <c r="AB115" s="8"/>
      <c r="AC115" s="8"/>
      <c r="AD115" s="8"/>
      <c r="AE115" s="8"/>
      <c r="AF115" s="8"/>
      <c r="AG115" s="8"/>
      <c r="AH115" s="8"/>
    </row>
    <row r="116" spans="2:36" x14ac:dyDescent="0.2">
      <c r="B116" t="s">
        <v>1592</v>
      </c>
      <c r="C116" s="63" t="s">
        <v>1570</v>
      </c>
      <c r="D116" s="64"/>
      <c r="E116" s="64"/>
      <c r="F116" s="64"/>
      <c r="G116" s="64"/>
      <c r="H116" s="64"/>
      <c r="I116" s="64"/>
      <c r="J116" s="64"/>
      <c r="K116" s="64"/>
      <c r="L116" s="64"/>
      <c r="M116" s="64"/>
      <c r="N116" s="64"/>
      <c r="O116" s="64"/>
      <c r="P116" s="65"/>
      <c r="W116" s="8"/>
      <c r="X116" s="8"/>
      <c r="Y116" s="8"/>
      <c r="Z116" s="8"/>
      <c r="AA116" s="8"/>
      <c r="AB116" s="8"/>
      <c r="AC116" s="8"/>
      <c r="AD116" s="8"/>
      <c r="AE116" s="8"/>
      <c r="AF116" s="8"/>
      <c r="AG116" s="8"/>
      <c r="AH116" s="8"/>
    </row>
    <row r="117" spans="2:36" x14ac:dyDescent="0.2">
      <c r="C117" t="s">
        <v>153</v>
      </c>
      <c r="D117" s="2" t="s">
        <v>1571</v>
      </c>
      <c r="E117" s="2" t="s">
        <v>156</v>
      </c>
      <c r="F117" s="2" t="s">
        <v>157</v>
      </c>
      <c r="G117" s="2" t="s">
        <v>159</v>
      </c>
      <c r="H117" s="2" t="s">
        <v>161</v>
      </c>
      <c r="I117" s="2" t="s">
        <v>162</v>
      </c>
      <c r="J117" s="2" t="s">
        <v>163</v>
      </c>
      <c r="K117" s="2" t="s">
        <v>164</v>
      </c>
      <c r="L117" s="2" t="s">
        <v>174</v>
      </c>
      <c r="M117" s="2" t="s">
        <v>175</v>
      </c>
      <c r="N117" s="2" t="s">
        <v>176</v>
      </c>
      <c r="O117" s="2" t="s">
        <v>177</v>
      </c>
      <c r="P117" s="2" t="s">
        <v>165</v>
      </c>
      <c r="Q117" s="2"/>
      <c r="R117" s="2"/>
      <c r="S117" s="2"/>
      <c r="T117" s="2"/>
      <c r="U117" s="2"/>
      <c r="V117" s="2"/>
    </row>
    <row r="118" spans="2:36" x14ac:dyDescent="0.2">
      <c r="B118">
        <v>1</v>
      </c>
      <c r="C118" t="s">
        <v>1572</v>
      </c>
      <c r="D118">
        <v>50.51</v>
      </c>
      <c r="E118">
        <v>3.9</v>
      </c>
      <c r="F118">
        <v>12.46</v>
      </c>
      <c r="G118">
        <v>13.19</v>
      </c>
      <c r="H118">
        <v>0.20399999999999999</v>
      </c>
      <c r="I118">
        <v>4.87</v>
      </c>
      <c r="J118">
        <v>9.23</v>
      </c>
      <c r="K118">
        <v>2.72</v>
      </c>
      <c r="L118">
        <v>0.83320000000000005</v>
      </c>
      <c r="M118">
        <v>0.38579999999999998</v>
      </c>
      <c r="N118">
        <v>4.1700000000000001E-2</v>
      </c>
      <c r="O118">
        <v>1.83E-2</v>
      </c>
      <c r="P118">
        <v>98.363</v>
      </c>
    </row>
    <row r="119" spans="2:36" x14ac:dyDescent="0.2">
      <c r="B119">
        <v>1</v>
      </c>
      <c r="C119" t="s">
        <v>1573</v>
      </c>
      <c r="D119">
        <v>50.38</v>
      </c>
      <c r="E119">
        <v>3.91</v>
      </c>
      <c r="F119">
        <v>12.3</v>
      </c>
      <c r="G119">
        <v>13.16</v>
      </c>
      <c r="H119">
        <v>0.19839999999999999</v>
      </c>
      <c r="I119">
        <v>5</v>
      </c>
      <c r="J119">
        <v>9.2100000000000009</v>
      </c>
      <c r="K119">
        <v>2.68</v>
      </c>
      <c r="L119">
        <v>0.86040000000000005</v>
      </c>
      <c r="M119">
        <v>0.39610000000000001</v>
      </c>
      <c r="N119">
        <v>3.3099999999999997E-2</v>
      </c>
      <c r="O119">
        <v>2.1399999999999999E-2</v>
      </c>
      <c r="P119">
        <v>98.1494</v>
      </c>
    </row>
    <row r="120" spans="2:36" x14ac:dyDescent="0.2">
      <c r="B120">
        <v>1</v>
      </c>
      <c r="C120" t="s">
        <v>1574</v>
      </c>
      <c r="D120">
        <v>50.84</v>
      </c>
      <c r="E120">
        <v>4.01</v>
      </c>
      <c r="F120">
        <v>12.23</v>
      </c>
      <c r="G120">
        <v>13.32</v>
      </c>
      <c r="H120">
        <v>0.18729999999999999</v>
      </c>
      <c r="I120">
        <v>5.1100000000000003</v>
      </c>
      <c r="J120">
        <v>9.0399999999999991</v>
      </c>
      <c r="K120">
        <v>2.71</v>
      </c>
      <c r="L120">
        <v>0.81459999999999999</v>
      </c>
      <c r="M120">
        <v>0.50390000000000001</v>
      </c>
      <c r="N120">
        <v>3.3099999999999997E-2</v>
      </c>
      <c r="O120">
        <v>2.2100000000000002E-2</v>
      </c>
      <c r="P120">
        <v>98.820999999999998</v>
      </c>
    </row>
    <row r="121" spans="2:36" x14ac:dyDescent="0.2">
      <c r="B121">
        <v>1</v>
      </c>
      <c r="C121" t="s">
        <v>1575</v>
      </c>
      <c r="D121">
        <v>50.55</v>
      </c>
      <c r="E121">
        <v>3.94</v>
      </c>
      <c r="F121">
        <v>12.36</v>
      </c>
      <c r="G121">
        <v>13.26</v>
      </c>
      <c r="H121">
        <v>0.18179999999999999</v>
      </c>
      <c r="I121">
        <v>4.97</v>
      </c>
      <c r="J121">
        <v>9.16</v>
      </c>
      <c r="K121">
        <v>2.73</v>
      </c>
      <c r="L121">
        <v>0.82669999999999999</v>
      </c>
      <c r="M121">
        <v>0.4698</v>
      </c>
      <c r="N121">
        <v>3.78E-2</v>
      </c>
      <c r="O121">
        <v>2.0799999999999999E-2</v>
      </c>
      <c r="P121">
        <v>98.506900000000002</v>
      </c>
    </row>
    <row r="122" spans="2:36" x14ac:dyDescent="0.2">
      <c r="B122">
        <v>1</v>
      </c>
      <c r="C122" t="s">
        <v>1577</v>
      </c>
      <c r="D122">
        <v>50.31</v>
      </c>
      <c r="E122">
        <v>3.79</v>
      </c>
      <c r="F122">
        <v>12.41</v>
      </c>
      <c r="G122">
        <v>13.19</v>
      </c>
      <c r="H122">
        <v>0.1908</v>
      </c>
      <c r="I122">
        <v>4.8899999999999997</v>
      </c>
      <c r="J122">
        <v>9.08</v>
      </c>
      <c r="K122">
        <v>2.4</v>
      </c>
      <c r="L122">
        <v>0.85429999999999995</v>
      </c>
      <c r="M122">
        <v>0.44440000000000002</v>
      </c>
      <c r="N122">
        <v>3.9300000000000002E-2</v>
      </c>
      <c r="O122">
        <v>1.4500000000000001E-2</v>
      </c>
      <c r="P122">
        <v>97.613299999999995</v>
      </c>
    </row>
    <row r="123" spans="2:36" x14ac:dyDescent="0.2">
      <c r="B123">
        <v>1</v>
      </c>
      <c r="C123" t="s">
        <v>1578</v>
      </c>
      <c r="D123">
        <v>50.48</v>
      </c>
      <c r="E123">
        <v>3.87</v>
      </c>
      <c r="F123">
        <v>12.23</v>
      </c>
      <c r="G123">
        <v>13.29</v>
      </c>
      <c r="H123">
        <v>0.17119999999999999</v>
      </c>
      <c r="I123">
        <v>4.97</v>
      </c>
      <c r="J123">
        <v>9.32</v>
      </c>
      <c r="K123">
        <v>2.5</v>
      </c>
      <c r="L123">
        <v>0.82669999999999999</v>
      </c>
      <c r="M123">
        <v>0.45029999999999998</v>
      </c>
      <c r="N123">
        <v>3.44E-2</v>
      </c>
      <c r="O123">
        <v>2.4500000000000001E-2</v>
      </c>
      <c r="P123">
        <v>98.167100000000005</v>
      </c>
    </row>
    <row r="124" spans="2:36" x14ac:dyDescent="0.2">
      <c r="B124">
        <v>1</v>
      </c>
      <c r="C124" t="s">
        <v>1579</v>
      </c>
      <c r="D124">
        <v>50.16</v>
      </c>
      <c r="E124">
        <v>4</v>
      </c>
      <c r="F124">
        <v>12.33</v>
      </c>
      <c r="G124">
        <v>13.22</v>
      </c>
      <c r="H124">
        <v>0.20569999999999999</v>
      </c>
      <c r="I124">
        <v>5.01</v>
      </c>
      <c r="J124">
        <v>9.08</v>
      </c>
      <c r="K124">
        <v>2.58</v>
      </c>
      <c r="L124">
        <v>0.85970000000000002</v>
      </c>
      <c r="M124">
        <v>0.48170000000000002</v>
      </c>
      <c r="N124">
        <v>2.93E-2</v>
      </c>
      <c r="O124">
        <v>1.67E-2</v>
      </c>
      <c r="P124">
        <v>97.973100000000002</v>
      </c>
    </row>
    <row r="125" spans="2:36" x14ac:dyDescent="0.2">
      <c r="B125">
        <v>2</v>
      </c>
      <c r="C125" t="s">
        <v>1580</v>
      </c>
      <c r="D125">
        <v>51.31</v>
      </c>
      <c r="E125">
        <v>3.93</v>
      </c>
      <c r="F125">
        <v>12.44</v>
      </c>
      <c r="G125">
        <v>13.33</v>
      </c>
      <c r="H125">
        <v>0.16059999999999999</v>
      </c>
      <c r="I125">
        <v>5.0599999999999996</v>
      </c>
      <c r="J125">
        <v>9.2200000000000006</v>
      </c>
      <c r="K125">
        <v>2.54</v>
      </c>
      <c r="L125">
        <v>0.84819999999999995</v>
      </c>
      <c r="M125">
        <v>0.46949999999999997</v>
      </c>
      <c r="N125">
        <v>2.8400000000000002E-2</v>
      </c>
      <c r="O125">
        <v>1.84E-2</v>
      </c>
      <c r="P125">
        <v>99.355099999999993</v>
      </c>
    </row>
    <row r="126" spans="2:36" x14ac:dyDescent="0.2">
      <c r="B126">
        <v>2</v>
      </c>
      <c r="C126" t="s">
        <v>1580</v>
      </c>
      <c r="D126">
        <v>50.75</v>
      </c>
      <c r="E126">
        <v>3.94</v>
      </c>
      <c r="F126">
        <v>12.48</v>
      </c>
      <c r="G126">
        <v>13.3</v>
      </c>
      <c r="H126">
        <v>0.16769999999999999</v>
      </c>
      <c r="I126">
        <v>5.04</v>
      </c>
      <c r="J126">
        <v>9.2200000000000006</v>
      </c>
      <c r="K126">
        <v>2.71</v>
      </c>
      <c r="L126">
        <v>0.8468</v>
      </c>
      <c r="M126">
        <v>0.42399999999999999</v>
      </c>
      <c r="N126">
        <v>3.5799999999999998E-2</v>
      </c>
      <c r="O126">
        <v>1.35E-2</v>
      </c>
      <c r="P126">
        <v>98.927800000000005</v>
      </c>
    </row>
    <row r="127" spans="2:36" x14ac:dyDescent="0.2">
      <c r="B127">
        <v>2</v>
      </c>
      <c r="C127" t="s">
        <v>1580</v>
      </c>
      <c r="D127">
        <v>50.47</v>
      </c>
      <c r="E127">
        <v>3.92</v>
      </c>
      <c r="F127">
        <v>12.46</v>
      </c>
      <c r="G127">
        <v>13.15</v>
      </c>
      <c r="H127">
        <v>0.17399999999999999</v>
      </c>
      <c r="I127">
        <v>4.9400000000000004</v>
      </c>
      <c r="J127">
        <v>9.1999999999999993</v>
      </c>
      <c r="K127">
        <v>2.74</v>
      </c>
      <c r="L127">
        <v>0.86780000000000002</v>
      </c>
      <c r="M127">
        <v>0.4506</v>
      </c>
      <c r="N127">
        <v>2.9499999999999998E-2</v>
      </c>
      <c r="O127">
        <v>0.02</v>
      </c>
      <c r="P127">
        <v>98.421899999999994</v>
      </c>
    </row>
    <row r="128" spans="2:36" x14ac:dyDescent="0.2">
      <c r="B128">
        <v>2</v>
      </c>
      <c r="C128" t="s">
        <v>1580</v>
      </c>
      <c r="D128">
        <v>50.67</v>
      </c>
      <c r="E128">
        <v>3.82</v>
      </c>
      <c r="F128">
        <v>12.57</v>
      </c>
      <c r="G128">
        <v>13.19</v>
      </c>
      <c r="H128">
        <v>0.17150000000000001</v>
      </c>
      <c r="I128">
        <v>5.0999999999999996</v>
      </c>
      <c r="J128">
        <v>9.25</v>
      </c>
      <c r="K128">
        <v>2.68</v>
      </c>
      <c r="L128">
        <v>0.86950000000000005</v>
      </c>
      <c r="M128">
        <v>0.4279</v>
      </c>
      <c r="N128">
        <v>3.0099999999999998E-2</v>
      </c>
      <c r="O128">
        <v>1.5900000000000001E-2</v>
      </c>
      <c r="P128">
        <v>98.794899999999998</v>
      </c>
    </row>
    <row r="129" spans="2:16" x14ac:dyDescent="0.2">
      <c r="B129">
        <v>2</v>
      </c>
      <c r="C129" t="s">
        <v>1581</v>
      </c>
      <c r="D129">
        <v>50.59</v>
      </c>
      <c r="E129">
        <v>3.95</v>
      </c>
      <c r="F129">
        <v>12.15</v>
      </c>
      <c r="G129">
        <v>13.33</v>
      </c>
      <c r="H129">
        <v>0.18210000000000001</v>
      </c>
      <c r="I129">
        <v>4.9400000000000004</v>
      </c>
      <c r="J129">
        <v>9.1199999999999992</v>
      </c>
      <c r="K129">
        <v>2.54</v>
      </c>
      <c r="L129">
        <v>0.85719999999999996</v>
      </c>
      <c r="M129">
        <v>0.43609999999999999</v>
      </c>
      <c r="N129">
        <v>2.8299999999999999E-2</v>
      </c>
      <c r="O129">
        <v>2.1399999999999999E-2</v>
      </c>
      <c r="P129">
        <v>98.145099999999999</v>
      </c>
    </row>
    <row r="130" spans="2:16" x14ac:dyDescent="0.2">
      <c r="B130">
        <v>2</v>
      </c>
      <c r="C130" t="s">
        <v>1581</v>
      </c>
      <c r="D130">
        <v>50.8</v>
      </c>
      <c r="E130">
        <v>3.97</v>
      </c>
      <c r="F130">
        <v>12.09</v>
      </c>
      <c r="G130">
        <v>13.12</v>
      </c>
      <c r="H130">
        <v>0.19389999999999999</v>
      </c>
      <c r="I130">
        <v>4.93</v>
      </c>
      <c r="J130">
        <v>9.1999999999999993</v>
      </c>
      <c r="K130">
        <v>2.65</v>
      </c>
      <c r="L130">
        <v>0.84950000000000003</v>
      </c>
      <c r="M130">
        <v>0.35460000000000003</v>
      </c>
      <c r="N130">
        <v>3.4200000000000001E-2</v>
      </c>
      <c r="O130">
        <v>2.1700000000000001E-2</v>
      </c>
      <c r="P130">
        <v>98.213899999999995</v>
      </c>
    </row>
    <row r="131" spans="2:16" x14ac:dyDescent="0.2">
      <c r="B131">
        <v>2</v>
      </c>
      <c r="C131" t="s">
        <v>1581</v>
      </c>
      <c r="D131">
        <v>50.67</v>
      </c>
      <c r="E131">
        <v>3.93</v>
      </c>
      <c r="F131">
        <v>12.41</v>
      </c>
      <c r="G131">
        <v>13.1</v>
      </c>
      <c r="H131">
        <v>0.17430000000000001</v>
      </c>
      <c r="I131">
        <v>5.01</v>
      </c>
      <c r="J131">
        <v>9.0500000000000007</v>
      </c>
      <c r="K131">
        <v>2.72</v>
      </c>
      <c r="L131">
        <v>0.82950000000000002</v>
      </c>
      <c r="M131">
        <v>0.41699999999999998</v>
      </c>
      <c r="N131">
        <v>4.1000000000000002E-2</v>
      </c>
      <c r="O131">
        <v>2.1499999999999998E-2</v>
      </c>
      <c r="P131">
        <v>98.3733</v>
      </c>
    </row>
    <row r="132" spans="2:16" x14ac:dyDescent="0.2">
      <c r="B132">
        <v>2</v>
      </c>
      <c r="C132" t="s">
        <v>1581</v>
      </c>
      <c r="D132">
        <v>50.54</v>
      </c>
      <c r="E132">
        <v>3.83</v>
      </c>
      <c r="F132">
        <v>12.51</v>
      </c>
      <c r="G132">
        <v>13.32</v>
      </c>
      <c r="H132">
        <v>0.1757</v>
      </c>
      <c r="I132">
        <v>5.14</v>
      </c>
      <c r="J132">
        <v>9.1300000000000008</v>
      </c>
      <c r="K132">
        <v>2.7</v>
      </c>
      <c r="L132">
        <v>0.84619999999999995</v>
      </c>
      <c r="M132">
        <v>0.3972</v>
      </c>
      <c r="N132">
        <v>3.4200000000000001E-2</v>
      </c>
      <c r="O132">
        <v>1.7299999999999999E-2</v>
      </c>
      <c r="P132">
        <v>98.640600000000006</v>
      </c>
    </row>
    <row r="133" spans="2:16" x14ac:dyDescent="0.2">
      <c r="B133">
        <v>3</v>
      </c>
      <c r="C133" t="s">
        <v>1581</v>
      </c>
      <c r="D133">
        <v>51.03</v>
      </c>
      <c r="E133">
        <v>3.93</v>
      </c>
      <c r="F133">
        <v>12.53</v>
      </c>
      <c r="G133">
        <v>13.09</v>
      </c>
      <c r="H133">
        <v>0.18609999999999999</v>
      </c>
      <c r="I133">
        <v>5.15</v>
      </c>
      <c r="J133">
        <v>9.1999999999999993</v>
      </c>
      <c r="K133">
        <v>2.68</v>
      </c>
      <c r="L133">
        <v>0.83120000000000005</v>
      </c>
      <c r="M133">
        <v>0.48020000000000002</v>
      </c>
      <c r="N133">
        <v>2.6700000000000002E-2</v>
      </c>
      <c r="O133">
        <v>2.29E-2</v>
      </c>
      <c r="P133">
        <v>99.1571</v>
      </c>
    </row>
    <row r="134" spans="2:16" x14ac:dyDescent="0.2">
      <c r="B134">
        <v>3</v>
      </c>
      <c r="C134" t="s">
        <v>1581</v>
      </c>
      <c r="D134">
        <v>51.03</v>
      </c>
      <c r="E134">
        <v>3.87</v>
      </c>
      <c r="F134">
        <v>12.24</v>
      </c>
      <c r="G134">
        <v>13.14</v>
      </c>
      <c r="H134">
        <v>0.1706</v>
      </c>
      <c r="I134">
        <v>5.12</v>
      </c>
      <c r="J134">
        <v>9.0399999999999991</v>
      </c>
      <c r="K134">
        <v>2.66</v>
      </c>
      <c r="L134">
        <v>0.79820000000000002</v>
      </c>
      <c r="M134">
        <v>0.42109999999999997</v>
      </c>
      <c r="N134">
        <v>1.54E-2</v>
      </c>
      <c r="O134">
        <v>1.7000000000000001E-2</v>
      </c>
      <c r="P134">
        <v>98.522300000000001</v>
      </c>
    </row>
    <row r="135" spans="2:16" x14ac:dyDescent="0.2">
      <c r="B135">
        <v>3</v>
      </c>
      <c r="C135" t="s">
        <v>1581</v>
      </c>
      <c r="D135">
        <v>50.76</v>
      </c>
      <c r="E135">
        <v>3.92</v>
      </c>
      <c r="F135">
        <v>12.35</v>
      </c>
      <c r="G135">
        <v>13.33</v>
      </c>
      <c r="H135">
        <v>0.184</v>
      </c>
      <c r="I135">
        <v>5.0199999999999996</v>
      </c>
      <c r="J135">
        <v>9.15</v>
      </c>
      <c r="K135">
        <v>2.7</v>
      </c>
      <c r="L135">
        <v>0.84570000000000001</v>
      </c>
      <c r="M135">
        <v>0.38019999999999998</v>
      </c>
      <c r="N135">
        <v>2.5000000000000001E-2</v>
      </c>
      <c r="O135">
        <v>1.9800000000000002E-2</v>
      </c>
      <c r="P135">
        <v>98.684700000000007</v>
      </c>
    </row>
    <row r="136" spans="2:16" x14ac:dyDescent="0.2">
      <c r="B136">
        <v>3</v>
      </c>
      <c r="C136" t="s">
        <v>1581</v>
      </c>
      <c r="D136">
        <v>51.11</v>
      </c>
      <c r="E136">
        <v>3.86</v>
      </c>
      <c r="F136">
        <v>12.33</v>
      </c>
      <c r="G136">
        <v>13.1</v>
      </c>
      <c r="H136">
        <v>0.23710000000000001</v>
      </c>
      <c r="I136">
        <v>5.18</v>
      </c>
      <c r="J136">
        <v>9.17</v>
      </c>
      <c r="K136">
        <v>2.65</v>
      </c>
      <c r="L136">
        <v>0.84109999999999996</v>
      </c>
      <c r="M136">
        <v>0.4239</v>
      </c>
      <c r="N136">
        <v>3.4200000000000001E-2</v>
      </c>
      <c r="O136">
        <v>2.2800000000000001E-2</v>
      </c>
      <c r="P136">
        <v>98.959100000000007</v>
      </c>
    </row>
    <row r="137" spans="2:16" x14ac:dyDescent="0.2">
      <c r="B137">
        <v>3</v>
      </c>
      <c r="C137" t="s">
        <v>1581</v>
      </c>
      <c r="D137">
        <v>50.61</v>
      </c>
      <c r="E137">
        <v>3.96</v>
      </c>
      <c r="F137">
        <v>12.2</v>
      </c>
      <c r="G137">
        <v>13.26</v>
      </c>
      <c r="H137">
        <v>0.1603</v>
      </c>
      <c r="I137">
        <v>5.0999999999999996</v>
      </c>
      <c r="J137">
        <v>9.2200000000000006</v>
      </c>
      <c r="K137">
        <v>2.68</v>
      </c>
      <c r="L137">
        <v>0.84150000000000003</v>
      </c>
      <c r="M137">
        <v>0.50039999999999996</v>
      </c>
      <c r="N137">
        <v>4.1000000000000002E-2</v>
      </c>
      <c r="O137">
        <v>2.0199999999999999E-2</v>
      </c>
      <c r="P137">
        <v>98.593400000000003</v>
      </c>
    </row>
    <row r="138" spans="2:16" x14ac:dyDescent="0.2">
      <c r="B138">
        <v>3</v>
      </c>
      <c r="C138" t="s">
        <v>1581</v>
      </c>
      <c r="D138">
        <v>50.86</v>
      </c>
      <c r="E138">
        <v>3.92</v>
      </c>
      <c r="F138">
        <v>12.42</v>
      </c>
      <c r="G138">
        <v>13.23</v>
      </c>
      <c r="H138">
        <v>0.1759</v>
      </c>
      <c r="I138">
        <v>4.93</v>
      </c>
      <c r="J138">
        <v>9.1</v>
      </c>
      <c r="K138">
        <v>2.66</v>
      </c>
      <c r="L138">
        <v>0.79959999999999998</v>
      </c>
      <c r="M138">
        <v>0.35809999999999997</v>
      </c>
      <c r="N138">
        <v>3.61E-2</v>
      </c>
      <c r="O138">
        <v>1.83E-2</v>
      </c>
      <c r="P138">
        <v>98.507999999999996</v>
      </c>
    </row>
    <row r="139" spans="2:16" x14ac:dyDescent="0.2">
      <c r="B139">
        <v>3</v>
      </c>
      <c r="C139" t="s">
        <v>1581</v>
      </c>
      <c r="D139">
        <v>50.64</v>
      </c>
      <c r="E139">
        <v>3.95</v>
      </c>
      <c r="F139">
        <v>12.44</v>
      </c>
      <c r="G139">
        <v>13.11</v>
      </c>
      <c r="H139">
        <v>0.18340000000000001</v>
      </c>
      <c r="I139">
        <v>5.04</v>
      </c>
      <c r="J139">
        <v>9.2100000000000009</v>
      </c>
      <c r="K139">
        <v>2.69</v>
      </c>
      <c r="L139">
        <v>0.82</v>
      </c>
      <c r="M139">
        <v>0.43340000000000001</v>
      </c>
      <c r="N139">
        <v>3.78E-2</v>
      </c>
      <c r="O139">
        <v>2.07E-2</v>
      </c>
      <c r="P139">
        <v>98.575299999999999</v>
      </c>
    </row>
    <row r="140" spans="2:16" x14ac:dyDescent="0.2">
      <c r="B140">
        <v>3</v>
      </c>
      <c r="C140" t="s">
        <v>1581</v>
      </c>
      <c r="D140">
        <v>50.92</v>
      </c>
      <c r="E140">
        <v>3.99</v>
      </c>
      <c r="F140">
        <v>12.47</v>
      </c>
      <c r="G140">
        <v>13.35</v>
      </c>
      <c r="H140">
        <v>0.1681</v>
      </c>
      <c r="I140">
        <v>4.87</v>
      </c>
      <c r="J140">
        <v>9.1300000000000008</v>
      </c>
      <c r="K140">
        <v>2.66</v>
      </c>
      <c r="L140">
        <v>0.88419999999999999</v>
      </c>
      <c r="M140">
        <v>0.40389999999999998</v>
      </c>
      <c r="N140">
        <v>3.6299999999999999E-2</v>
      </c>
      <c r="O140">
        <v>2.07E-2</v>
      </c>
      <c r="P140">
        <v>98.903199999999998</v>
      </c>
    </row>
    <row r="141" spans="2:16" x14ac:dyDescent="0.2">
      <c r="B141">
        <v>4</v>
      </c>
      <c r="C141" t="s">
        <v>1582</v>
      </c>
      <c r="D141">
        <v>51.07</v>
      </c>
      <c r="E141">
        <v>3.92</v>
      </c>
      <c r="F141">
        <v>12.31</v>
      </c>
      <c r="G141">
        <v>13.35</v>
      </c>
      <c r="H141">
        <v>0.1966</v>
      </c>
      <c r="I141">
        <v>5.0599999999999996</v>
      </c>
      <c r="J141">
        <v>9.18</v>
      </c>
      <c r="K141">
        <v>2.72</v>
      </c>
      <c r="L141">
        <v>0.81379999999999997</v>
      </c>
      <c r="M141">
        <v>0.45850000000000002</v>
      </c>
      <c r="N141">
        <v>3.4200000000000001E-2</v>
      </c>
      <c r="O141">
        <v>2.18E-2</v>
      </c>
      <c r="P141">
        <v>99.134900000000002</v>
      </c>
    </row>
    <row r="142" spans="2:16" x14ac:dyDescent="0.2">
      <c r="B142">
        <v>4</v>
      </c>
      <c r="C142" t="s">
        <v>1583</v>
      </c>
      <c r="D142">
        <v>50.93</v>
      </c>
      <c r="E142">
        <v>3.99</v>
      </c>
      <c r="F142">
        <v>12.47</v>
      </c>
      <c r="G142">
        <v>13.17</v>
      </c>
      <c r="H142">
        <v>0.19470000000000001</v>
      </c>
      <c r="I142">
        <v>4.99</v>
      </c>
      <c r="J142">
        <v>9.18</v>
      </c>
      <c r="K142">
        <v>2.52</v>
      </c>
      <c r="L142">
        <v>0.80930000000000002</v>
      </c>
      <c r="M142">
        <v>0.40310000000000001</v>
      </c>
      <c r="N142">
        <v>3.4099999999999998E-2</v>
      </c>
      <c r="O142">
        <v>2.06E-2</v>
      </c>
      <c r="P142">
        <v>98.711799999999997</v>
      </c>
    </row>
    <row r="143" spans="2:16" x14ac:dyDescent="0.2">
      <c r="B143">
        <v>4</v>
      </c>
      <c r="C143" t="s">
        <v>1584</v>
      </c>
      <c r="D143">
        <v>50.92</v>
      </c>
      <c r="E143">
        <v>3.92</v>
      </c>
      <c r="F143">
        <v>12.26</v>
      </c>
      <c r="G143">
        <v>13.21</v>
      </c>
      <c r="H143">
        <v>0.21540000000000001</v>
      </c>
      <c r="I143">
        <v>5.07</v>
      </c>
      <c r="J143">
        <v>9.34</v>
      </c>
      <c r="K143">
        <v>2.66</v>
      </c>
      <c r="L143">
        <v>0.87429999999999997</v>
      </c>
      <c r="M143">
        <v>0.41849999999999998</v>
      </c>
      <c r="N143">
        <v>3.6999999999999998E-2</v>
      </c>
      <c r="O143">
        <v>1.9199999999999998E-2</v>
      </c>
      <c r="P143">
        <v>98.944400000000002</v>
      </c>
    </row>
    <row r="144" spans="2:16" x14ac:dyDescent="0.2">
      <c r="B144">
        <v>4</v>
      </c>
      <c r="C144" t="s">
        <v>1585</v>
      </c>
      <c r="D144">
        <v>51.11</v>
      </c>
      <c r="E144">
        <v>3.95</v>
      </c>
      <c r="F144">
        <v>12.35</v>
      </c>
      <c r="G144">
        <v>13.13</v>
      </c>
      <c r="H144">
        <v>0.18459999999999999</v>
      </c>
      <c r="I144">
        <v>5.0199999999999996</v>
      </c>
      <c r="J144">
        <v>9.19</v>
      </c>
      <c r="K144">
        <v>2.65</v>
      </c>
      <c r="L144">
        <v>0.8367</v>
      </c>
      <c r="M144">
        <v>0.42420000000000002</v>
      </c>
      <c r="N144">
        <v>4.1300000000000003E-2</v>
      </c>
      <c r="O144">
        <v>1.83E-2</v>
      </c>
      <c r="P144">
        <v>98.905100000000004</v>
      </c>
    </row>
    <row r="145" spans="2:16" x14ac:dyDescent="0.2">
      <c r="B145">
        <v>4</v>
      </c>
      <c r="C145" t="s">
        <v>1582</v>
      </c>
      <c r="D145">
        <v>50.95</v>
      </c>
      <c r="E145">
        <v>4.07</v>
      </c>
      <c r="F145">
        <v>12.51</v>
      </c>
      <c r="G145">
        <v>13.17</v>
      </c>
      <c r="H145">
        <v>0.19189999999999999</v>
      </c>
      <c r="I145">
        <v>5.13</v>
      </c>
      <c r="J145">
        <v>9.2200000000000006</v>
      </c>
      <c r="K145">
        <v>2.67</v>
      </c>
      <c r="L145">
        <v>0.87039999999999995</v>
      </c>
      <c r="M145">
        <v>0.47639999999999999</v>
      </c>
      <c r="N145">
        <v>2.7199999999999998E-2</v>
      </c>
      <c r="O145">
        <v>2.1100000000000001E-2</v>
      </c>
      <c r="P145">
        <v>99.307000000000002</v>
      </c>
    </row>
    <row r="146" spans="2:16" x14ac:dyDescent="0.2">
      <c r="B146">
        <v>4</v>
      </c>
      <c r="C146" t="s">
        <v>1583</v>
      </c>
      <c r="D146">
        <v>51.15</v>
      </c>
      <c r="E146">
        <v>3.93</v>
      </c>
      <c r="F146">
        <v>12.41</v>
      </c>
      <c r="G146">
        <v>13.34</v>
      </c>
      <c r="H146">
        <v>0.21340000000000001</v>
      </c>
      <c r="I146">
        <v>4.99</v>
      </c>
      <c r="J146">
        <v>9.1300000000000008</v>
      </c>
      <c r="K146">
        <v>2.54</v>
      </c>
      <c r="L146">
        <v>0.82579999999999998</v>
      </c>
      <c r="M146">
        <v>0.39050000000000001</v>
      </c>
      <c r="N146">
        <v>3.8199999999999998E-2</v>
      </c>
      <c r="O146">
        <v>1.9900000000000001E-2</v>
      </c>
      <c r="P146">
        <v>98.977800000000002</v>
      </c>
    </row>
    <row r="147" spans="2:16" x14ac:dyDescent="0.2">
      <c r="B147">
        <v>4</v>
      </c>
      <c r="C147" t="s">
        <v>1584</v>
      </c>
      <c r="D147">
        <v>51.18</v>
      </c>
      <c r="E147">
        <v>3.92</v>
      </c>
      <c r="F147">
        <v>12.42</v>
      </c>
      <c r="G147">
        <v>13.35</v>
      </c>
      <c r="H147">
        <v>0.1948</v>
      </c>
      <c r="I147">
        <v>4.95</v>
      </c>
      <c r="J147">
        <v>9.1999999999999993</v>
      </c>
      <c r="K147">
        <v>2.31</v>
      </c>
      <c r="L147">
        <v>0.8337</v>
      </c>
      <c r="M147">
        <v>0.46160000000000001</v>
      </c>
      <c r="N147">
        <v>2.3900000000000001E-2</v>
      </c>
      <c r="O147">
        <v>1.78E-2</v>
      </c>
      <c r="P147">
        <v>98.861800000000002</v>
      </c>
    </row>
    <row r="148" spans="2:16" x14ac:dyDescent="0.2">
      <c r="B148">
        <v>4</v>
      </c>
      <c r="C148" t="s">
        <v>1585</v>
      </c>
      <c r="D148">
        <v>50.94</v>
      </c>
      <c r="E148">
        <v>3.9</v>
      </c>
      <c r="F148">
        <v>12.34</v>
      </c>
      <c r="G148">
        <v>13.24</v>
      </c>
      <c r="H148">
        <v>0.22470000000000001</v>
      </c>
      <c r="I148">
        <v>5.05</v>
      </c>
      <c r="J148">
        <v>9.18</v>
      </c>
      <c r="K148">
        <v>2.54</v>
      </c>
      <c r="L148">
        <v>0.86560000000000004</v>
      </c>
      <c r="M148">
        <v>0.41539999999999999</v>
      </c>
      <c r="N148">
        <v>2.8400000000000002E-2</v>
      </c>
      <c r="O148">
        <v>1.7000000000000001E-2</v>
      </c>
      <c r="P148">
        <v>98.741100000000003</v>
      </c>
    </row>
    <row r="149" spans="2:16" x14ac:dyDescent="0.2">
      <c r="B149">
        <v>5</v>
      </c>
      <c r="C149" t="s">
        <v>1586</v>
      </c>
      <c r="D149">
        <v>50.97</v>
      </c>
      <c r="E149">
        <v>3.95</v>
      </c>
      <c r="F149">
        <v>12.53</v>
      </c>
      <c r="G149">
        <v>13.32</v>
      </c>
      <c r="H149">
        <v>0.19650000000000001</v>
      </c>
      <c r="I149">
        <v>5.15</v>
      </c>
      <c r="J149">
        <v>9.0399999999999991</v>
      </c>
      <c r="K149">
        <v>2.63</v>
      </c>
      <c r="L149">
        <v>0.8145</v>
      </c>
      <c r="M149">
        <v>0.35599999999999998</v>
      </c>
      <c r="N149">
        <v>2.8000000000000001E-2</v>
      </c>
      <c r="O149">
        <v>1.9800000000000002E-2</v>
      </c>
      <c r="P149">
        <v>99.004800000000003</v>
      </c>
    </row>
    <row r="150" spans="2:16" x14ac:dyDescent="0.2">
      <c r="B150">
        <v>5</v>
      </c>
      <c r="C150" t="s">
        <v>1587</v>
      </c>
      <c r="D150">
        <v>50.82</v>
      </c>
      <c r="E150">
        <v>3.99</v>
      </c>
      <c r="F150">
        <v>12.49</v>
      </c>
      <c r="G150">
        <v>13.31</v>
      </c>
      <c r="H150">
        <v>0.1981</v>
      </c>
      <c r="I150">
        <v>5.05</v>
      </c>
      <c r="J150">
        <v>9.2799999999999994</v>
      </c>
      <c r="K150">
        <v>2.71</v>
      </c>
      <c r="L150">
        <v>0.82589999999999997</v>
      </c>
      <c r="M150">
        <v>0.45960000000000001</v>
      </c>
      <c r="N150">
        <v>2.3099999999999999E-2</v>
      </c>
      <c r="O150">
        <v>2.3099999999999999E-2</v>
      </c>
      <c r="P150">
        <v>99.1798</v>
      </c>
    </row>
    <row r="151" spans="2:16" x14ac:dyDescent="0.2">
      <c r="B151">
        <v>5</v>
      </c>
      <c r="C151" t="s">
        <v>1588</v>
      </c>
      <c r="D151">
        <v>51.18</v>
      </c>
      <c r="E151">
        <v>3.97</v>
      </c>
      <c r="F151">
        <v>12.43</v>
      </c>
      <c r="G151">
        <v>13.13</v>
      </c>
      <c r="H151">
        <v>0.1827</v>
      </c>
      <c r="I151">
        <v>5.0199999999999996</v>
      </c>
      <c r="J151">
        <v>9.19</v>
      </c>
      <c r="K151">
        <v>2.8</v>
      </c>
      <c r="L151">
        <v>0.82269999999999999</v>
      </c>
      <c r="M151">
        <v>0.39560000000000001</v>
      </c>
      <c r="N151">
        <v>3.3099999999999997E-2</v>
      </c>
      <c r="O151">
        <v>1.6299999999999999E-2</v>
      </c>
      <c r="P151">
        <v>99.170400000000001</v>
      </c>
    </row>
    <row r="152" spans="2:16" x14ac:dyDescent="0.2">
      <c r="B152">
        <v>5</v>
      </c>
      <c r="C152" t="s">
        <v>1589</v>
      </c>
      <c r="D152">
        <v>50.96</v>
      </c>
      <c r="E152">
        <v>3.89</v>
      </c>
      <c r="F152">
        <v>12.5</v>
      </c>
      <c r="G152">
        <v>13.24</v>
      </c>
      <c r="H152">
        <v>0.16869999999999999</v>
      </c>
      <c r="I152">
        <v>5.07</v>
      </c>
      <c r="J152">
        <v>9.2899999999999991</v>
      </c>
      <c r="K152">
        <v>2.71</v>
      </c>
      <c r="L152">
        <v>0.83709999999999996</v>
      </c>
      <c r="M152">
        <v>0.40679999999999999</v>
      </c>
      <c r="N152">
        <v>2.8299999999999999E-2</v>
      </c>
      <c r="O152">
        <v>1.7000000000000001E-2</v>
      </c>
      <c r="P152">
        <v>99.117900000000006</v>
      </c>
    </row>
    <row r="153" spans="2:16" x14ac:dyDescent="0.2">
      <c r="B153">
        <v>5</v>
      </c>
      <c r="C153" t="s">
        <v>1586</v>
      </c>
      <c r="D153">
        <v>50.51</v>
      </c>
      <c r="E153">
        <v>4.0199999999999996</v>
      </c>
      <c r="F153">
        <v>12.47</v>
      </c>
      <c r="G153">
        <v>13.28</v>
      </c>
      <c r="H153">
        <v>0.1946</v>
      </c>
      <c r="I153">
        <v>5.01</v>
      </c>
      <c r="J153">
        <v>9.17</v>
      </c>
      <c r="K153">
        <v>2.59</v>
      </c>
      <c r="L153">
        <v>0.81030000000000002</v>
      </c>
      <c r="M153">
        <v>0.43280000000000002</v>
      </c>
      <c r="N153">
        <v>3.5000000000000003E-2</v>
      </c>
      <c r="O153">
        <v>2.1000000000000001E-2</v>
      </c>
      <c r="P153">
        <v>98.543700000000001</v>
      </c>
    </row>
    <row r="154" spans="2:16" x14ac:dyDescent="0.2">
      <c r="B154">
        <v>5</v>
      </c>
      <c r="C154" t="s">
        <v>1587</v>
      </c>
      <c r="D154">
        <v>50.87</v>
      </c>
      <c r="E154">
        <v>3.97</v>
      </c>
      <c r="F154">
        <v>12.34</v>
      </c>
      <c r="G154">
        <v>13.24</v>
      </c>
      <c r="H154">
        <v>0.17430000000000001</v>
      </c>
      <c r="I154">
        <v>4.96</v>
      </c>
      <c r="J154">
        <v>9.32</v>
      </c>
      <c r="K154">
        <v>2.72</v>
      </c>
      <c r="L154">
        <v>0.85489999999999999</v>
      </c>
      <c r="M154">
        <v>0.42820000000000003</v>
      </c>
      <c r="N154">
        <v>3.2500000000000001E-2</v>
      </c>
      <c r="O154">
        <v>1.9199999999999998E-2</v>
      </c>
      <c r="P154">
        <v>98.929100000000005</v>
      </c>
    </row>
    <row r="155" spans="2:16" x14ac:dyDescent="0.2">
      <c r="B155">
        <v>5</v>
      </c>
      <c r="C155" t="s">
        <v>1588</v>
      </c>
      <c r="D155">
        <v>50.59</v>
      </c>
      <c r="E155">
        <v>3.88</v>
      </c>
      <c r="F155">
        <v>12.44</v>
      </c>
      <c r="G155">
        <v>13.38</v>
      </c>
      <c r="H155">
        <v>0.21029999999999999</v>
      </c>
      <c r="I155">
        <v>5.03</v>
      </c>
      <c r="J155">
        <v>9.24</v>
      </c>
      <c r="K155">
        <v>2.81</v>
      </c>
      <c r="L155">
        <v>0.81479999999999997</v>
      </c>
      <c r="M155">
        <v>0.40300000000000002</v>
      </c>
      <c r="N155">
        <v>3.3599999999999998E-2</v>
      </c>
      <c r="O155">
        <v>2.0400000000000001E-2</v>
      </c>
      <c r="P155">
        <v>98.852099999999993</v>
      </c>
    </row>
    <row r="156" spans="2:16" x14ac:dyDescent="0.2">
      <c r="B156">
        <v>5</v>
      </c>
      <c r="C156" t="s">
        <v>1589</v>
      </c>
      <c r="D156">
        <v>50.87</v>
      </c>
      <c r="E156">
        <v>3.97</v>
      </c>
      <c r="F156">
        <v>12.49</v>
      </c>
      <c r="G156">
        <v>13.17</v>
      </c>
      <c r="H156">
        <v>0.1729</v>
      </c>
      <c r="I156">
        <v>5.01</v>
      </c>
      <c r="J156">
        <v>9.25</v>
      </c>
      <c r="K156">
        <v>2.73</v>
      </c>
      <c r="L156">
        <v>0.82989999999999997</v>
      </c>
      <c r="M156">
        <v>0.4617</v>
      </c>
      <c r="N156">
        <v>3.5000000000000003E-2</v>
      </c>
      <c r="O156">
        <v>1.7399999999999999E-2</v>
      </c>
      <c r="P156">
        <v>99.006900000000002</v>
      </c>
    </row>
    <row r="157" spans="2:16" x14ac:dyDescent="0.2">
      <c r="B157">
        <v>6</v>
      </c>
      <c r="C157" t="s">
        <v>1572</v>
      </c>
      <c r="D157">
        <v>50.91</v>
      </c>
      <c r="E157">
        <v>3.96</v>
      </c>
      <c r="F157">
        <v>12.51</v>
      </c>
      <c r="G157">
        <v>13.47</v>
      </c>
      <c r="H157">
        <v>0.1764</v>
      </c>
      <c r="I157">
        <v>5</v>
      </c>
      <c r="J157">
        <v>9.23</v>
      </c>
      <c r="K157">
        <v>2.67</v>
      </c>
      <c r="L157">
        <v>0.80720000000000003</v>
      </c>
      <c r="M157">
        <v>0.4214</v>
      </c>
      <c r="N157">
        <v>3.1399999999999997E-2</v>
      </c>
      <c r="O157">
        <v>1.83E-2</v>
      </c>
      <c r="P157">
        <v>99.204700000000003</v>
      </c>
    </row>
    <row r="158" spans="2:16" x14ac:dyDescent="0.2">
      <c r="B158">
        <v>6</v>
      </c>
      <c r="C158" t="s">
        <v>1573</v>
      </c>
      <c r="D158">
        <v>50.75</v>
      </c>
      <c r="E158">
        <v>3.93</v>
      </c>
      <c r="F158">
        <v>12.4</v>
      </c>
      <c r="G158">
        <v>13.44</v>
      </c>
      <c r="H158">
        <v>0.187</v>
      </c>
      <c r="I158">
        <v>5.03</v>
      </c>
      <c r="J158">
        <v>9.35</v>
      </c>
      <c r="K158">
        <v>2.73</v>
      </c>
      <c r="L158">
        <v>0.8226</v>
      </c>
      <c r="M158">
        <v>0.44969999999999999</v>
      </c>
      <c r="N158">
        <v>2.8899999999999999E-2</v>
      </c>
      <c r="O158">
        <v>1.5299999999999999E-2</v>
      </c>
      <c r="P158">
        <v>99.133499999999998</v>
      </c>
    </row>
    <row r="159" spans="2:16" x14ac:dyDescent="0.2">
      <c r="B159">
        <v>6</v>
      </c>
      <c r="C159" t="s">
        <v>1574</v>
      </c>
      <c r="D159">
        <v>50.52</v>
      </c>
      <c r="E159">
        <v>3.94</v>
      </c>
      <c r="F159">
        <v>12.29</v>
      </c>
      <c r="G159">
        <v>13.33</v>
      </c>
      <c r="H159">
        <v>0.183</v>
      </c>
      <c r="I159">
        <v>4.95</v>
      </c>
      <c r="J159">
        <v>9.19</v>
      </c>
      <c r="K159">
        <v>2.91</v>
      </c>
      <c r="L159">
        <v>0.83179999999999998</v>
      </c>
      <c r="M159">
        <v>0.38190000000000002</v>
      </c>
      <c r="N159">
        <v>2.6499999999999999E-2</v>
      </c>
      <c r="O159">
        <v>1.7999999999999999E-2</v>
      </c>
      <c r="P159">
        <v>98.571200000000005</v>
      </c>
    </row>
    <row r="160" spans="2:16" x14ac:dyDescent="0.2">
      <c r="B160">
        <v>6</v>
      </c>
      <c r="C160" t="s">
        <v>1575</v>
      </c>
      <c r="D160">
        <v>50.41</v>
      </c>
      <c r="E160">
        <v>3.99</v>
      </c>
      <c r="F160">
        <v>12.17</v>
      </c>
      <c r="G160">
        <v>13.49</v>
      </c>
      <c r="H160">
        <v>0.17979999999999999</v>
      </c>
      <c r="I160">
        <v>5.0599999999999996</v>
      </c>
      <c r="J160">
        <v>9.2899999999999991</v>
      </c>
      <c r="K160">
        <v>2.6</v>
      </c>
      <c r="L160">
        <v>0.87380000000000002</v>
      </c>
      <c r="M160">
        <v>0.48809999999999998</v>
      </c>
      <c r="N160">
        <v>2.9600000000000001E-2</v>
      </c>
      <c r="O160">
        <v>2.0400000000000001E-2</v>
      </c>
      <c r="P160">
        <v>98.601699999999994</v>
      </c>
    </row>
    <row r="161" spans="2:16" x14ac:dyDescent="0.2">
      <c r="B161">
        <v>6</v>
      </c>
      <c r="C161" t="s">
        <v>1572</v>
      </c>
      <c r="D161">
        <v>51.16</v>
      </c>
      <c r="E161">
        <v>3.96</v>
      </c>
      <c r="F161">
        <v>12.67</v>
      </c>
      <c r="G161">
        <v>13.53</v>
      </c>
      <c r="H161">
        <v>0.20649999999999999</v>
      </c>
      <c r="I161">
        <v>4.95</v>
      </c>
      <c r="J161">
        <v>9.2899999999999991</v>
      </c>
      <c r="K161">
        <v>2.48</v>
      </c>
      <c r="L161">
        <v>0.84009999999999996</v>
      </c>
      <c r="M161">
        <v>0.44840000000000002</v>
      </c>
      <c r="N161">
        <v>3.8899999999999997E-2</v>
      </c>
      <c r="O161">
        <v>2.29E-2</v>
      </c>
      <c r="P161">
        <v>99.596800000000002</v>
      </c>
    </row>
    <row r="162" spans="2:16" x14ac:dyDescent="0.2">
      <c r="B162">
        <v>6</v>
      </c>
      <c r="C162" t="s">
        <v>1573</v>
      </c>
      <c r="D162">
        <v>50.53</v>
      </c>
      <c r="E162">
        <v>3.93</v>
      </c>
      <c r="F162">
        <v>12.16</v>
      </c>
      <c r="G162">
        <v>13.44</v>
      </c>
      <c r="H162">
        <v>0.21229999999999999</v>
      </c>
      <c r="I162">
        <v>4.9800000000000004</v>
      </c>
      <c r="J162">
        <v>9.35</v>
      </c>
      <c r="K162">
        <v>2.86</v>
      </c>
      <c r="L162">
        <v>0.86109999999999998</v>
      </c>
      <c r="M162">
        <v>0.48099999999999998</v>
      </c>
      <c r="N162">
        <v>2.46E-2</v>
      </c>
      <c r="O162">
        <v>0.02</v>
      </c>
      <c r="P162">
        <v>98.849000000000004</v>
      </c>
    </row>
    <row r="163" spans="2:16" x14ac:dyDescent="0.2">
      <c r="B163">
        <v>6</v>
      </c>
      <c r="C163" t="s">
        <v>1574</v>
      </c>
      <c r="D163">
        <v>50.77</v>
      </c>
      <c r="E163">
        <v>3.89</v>
      </c>
      <c r="F163">
        <v>12.38</v>
      </c>
      <c r="G163">
        <v>13.53</v>
      </c>
      <c r="H163">
        <v>0.1837</v>
      </c>
      <c r="I163">
        <v>5</v>
      </c>
      <c r="J163">
        <v>9.27</v>
      </c>
      <c r="K163">
        <v>2.82</v>
      </c>
      <c r="L163">
        <v>0.82730000000000004</v>
      </c>
      <c r="M163">
        <v>0.46329999999999999</v>
      </c>
      <c r="N163">
        <v>3.5900000000000001E-2</v>
      </c>
      <c r="O163">
        <v>1.8800000000000001E-2</v>
      </c>
      <c r="P163">
        <v>99.188999999999993</v>
      </c>
    </row>
    <row r="164" spans="2:16" x14ac:dyDescent="0.2">
      <c r="B164">
        <v>6</v>
      </c>
      <c r="C164" t="s">
        <v>1575</v>
      </c>
      <c r="D164">
        <v>50.91</v>
      </c>
      <c r="E164">
        <v>3.96</v>
      </c>
      <c r="F164">
        <v>12.42</v>
      </c>
      <c r="G164">
        <v>13.63</v>
      </c>
      <c r="H164">
        <v>0.19189999999999999</v>
      </c>
      <c r="I164">
        <v>4.99</v>
      </c>
      <c r="J164">
        <v>9.44</v>
      </c>
      <c r="K164">
        <v>2.71</v>
      </c>
      <c r="L164">
        <v>0.83960000000000001</v>
      </c>
      <c r="M164">
        <v>0.3896</v>
      </c>
      <c r="N164">
        <v>3.2300000000000002E-2</v>
      </c>
      <c r="O164">
        <v>2.1100000000000001E-2</v>
      </c>
      <c r="P164">
        <v>99.534499999999994</v>
      </c>
    </row>
    <row r="165" spans="2:16" x14ac:dyDescent="0.2">
      <c r="B165">
        <v>7</v>
      </c>
      <c r="C165" t="s">
        <v>1572</v>
      </c>
      <c r="D165">
        <v>50.9</v>
      </c>
      <c r="E165">
        <v>3.88</v>
      </c>
      <c r="F165">
        <v>12.37</v>
      </c>
      <c r="G165">
        <v>13.22</v>
      </c>
      <c r="H165">
        <v>0.19020000000000001</v>
      </c>
      <c r="I165">
        <v>5.0599999999999996</v>
      </c>
      <c r="J165">
        <v>9.06</v>
      </c>
      <c r="K165">
        <v>2.62</v>
      </c>
      <c r="L165">
        <v>0.8226</v>
      </c>
      <c r="M165">
        <v>0.42780000000000001</v>
      </c>
      <c r="N165">
        <v>2.58E-2</v>
      </c>
      <c r="O165">
        <v>1.9099999999999999E-2</v>
      </c>
      <c r="P165">
        <v>98.595500000000001</v>
      </c>
    </row>
    <row r="166" spans="2:16" x14ac:dyDescent="0.2">
      <c r="B166">
        <v>7</v>
      </c>
      <c r="C166" t="s">
        <v>1573</v>
      </c>
      <c r="D166">
        <v>50.43</v>
      </c>
      <c r="E166">
        <v>3.89</v>
      </c>
      <c r="F166">
        <v>12.39</v>
      </c>
      <c r="G166">
        <v>13.51</v>
      </c>
      <c r="H166">
        <v>0.15620000000000001</v>
      </c>
      <c r="I166">
        <v>5.16</v>
      </c>
      <c r="J166">
        <v>8.75</v>
      </c>
      <c r="K166">
        <v>2.9</v>
      </c>
      <c r="L166">
        <v>0.8296</v>
      </c>
      <c r="M166">
        <v>0.50090000000000001</v>
      </c>
      <c r="N166">
        <v>3.1600000000000003E-2</v>
      </c>
      <c r="O166">
        <v>2.0400000000000001E-2</v>
      </c>
      <c r="P166">
        <v>98.568700000000007</v>
      </c>
    </row>
    <row r="167" spans="2:16" x14ac:dyDescent="0.2">
      <c r="B167">
        <v>7</v>
      </c>
      <c r="C167" t="s">
        <v>1574</v>
      </c>
      <c r="D167">
        <v>50.25</v>
      </c>
      <c r="E167">
        <v>4.01</v>
      </c>
      <c r="F167">
        <v>12.33</v>
      </c>
      <c r="G167">
        <v>13.46</v>
      </c>
      <c r="H167">
        <v>0.1777</v>
      </c>
      <c r="I167">
        <v>5.08</v>
      </c>
      <c r="J167">
        <v>8.7899999999999991</v>
      </c>
      <c r="K167">
        <v>2.85</v>
      </c>
      <c r="L167">
        <v>0.82489999999999997</v>
      </c>
      <c r="M167">
        <v>0.4763</v>
      </c>
      <c r="N167">
        <v>3.6700000000000003E-2</v>
      </c>
      <c r="O167">
        <v>2.0199999999999999E-2</v>
      </c>
      <c r="P167">
        <v>98.305800000000005</v>
      </c>
    </row>
    <row r="168" spans="2:16" x14ac:dyDescent="0.2">
      <c r="B168">
        <v>7</v>
      </c>
      <c r="C168" t="s">
        <v>1575</v>
      </c>
      <c r="D168">
        <v>50.66</v>
      </c>
      <c r="E168">
        <v>3.95</v>
      </c>
      <c r="F168">
        <v>12.44</v>
      </c>
      <c r="G168">
        <v>13.4</v>
      </c>
      <c r="H168">
        <v>0.2122</v>
      </c>
      <c r="I168">
        <v>5.03</v>
      </c>
      <c r="J168">
        <v>8.85</v>
      </c>
      <c r="K168">
        <v>2.88</v>
      </c>
      <c r="L168">
        <v>0.84699999999999998</v>
      </c>
      <c r="M168">
        <v>0.443</v>
      </c>
      <c r="N168">
        <v>2.7300000000000001E-2</v>
      </c>
      <c r="O168">
        <v>1.8200000000000001E-2</v>
      </c>
      <c r="P168">
        <v>98.7577</v>
      </c>
    </row>
    <row r="169" spans="2:16" x14ac:dyDescent="0.2">
      <c r="B169">
        <v>7</v>
      </c>
      <c r="C169" t="s">
        <v>1572</v>
      </c>
      <c r="D169">
        <v>51</v>
      </c>
      <c r="E169">
        <v>3.89</v>
      </c>
      <c r="F169">
        <v>12.51</v>
      </c>
      <c r="G169">
        <v>13.31</v>
      </c>
      <c r="H169">
        <v>0.18909999999999999</v>
      </c>
      <c r="I169">
        <v>4.9400000000000004</v>
      </c>
      <c r="J169">
        <v>9.01</v>
      </c>
      <c r="K169">
        <v>2.74</v>
      </c>
      <c r="L169">
        <v>0.82940000000000003</v>
      </c>
      <c r="M169">
        <v>0.39560000000000001</v>
      </c>
      <c r="N169">
        <v>3.2199999999999999E-2</v>
      </c>
      <c r="O169">
        <v>2.1600000000000001E-2</v>
      </c>
      <c r="P169">
        <v>98.867900000000006</v>
      </c>
    </row>
    <row r="170" spans="2:16" x14ac:dyDescent="0.2">
      <c r="B170">
        <v>7</v>
      </c>
      <c r="C170" t="s">
        <v>1573</v>
      </c>
      <c r="D170">
        <v>50.57</v>
      </c>
      <c r="E170">
        <v>3.82</v>
      </c>
      <c r="F170">
        <v>12.35</v>
      </c>
      <c r="G170">
        <v>13.48</v>
      </c>
      <c r="H170">
        <v>0.2006</v>
      </c>
      <c r="I170">
        <v>5.0199999999999996</v>
      </c>
      <c r="J170">
        <v>9.08</v>
      </c>
      <c r="K170">
        <v>2.74</v>
      </c>
      <c r="L170">
        <v>0.79569999999999996</v>
      </c>
      <c r="M170">
        <v>0.47060000000000002</v>
      </c>
      <c r="N170">
        <v>2.8400000000000002E-2</v>
      </c>
      <c r="O170">
        <v>2.1499999999999998E-2</v>
      </c>
      <c r="P170">
        <v>98.576800000000006</v>
      </c>
    </row>
    <row r="171" spans="2:16" x14ac:dyDescent="0.2">
      <c r="B171">
        <v>7</v>
      </c>
      <c r="C171" t="s">
        <v>1574</v>
      </c>
      <c r="D171">
        <v>50.78</v>
      </c>
      <c r="E171">
        <v>3.98</v>
      </c>
      <c r="F171">
        <v>12.51</v>
      </c>
      <c r="G171">
        <v>13.61</v>
      </c>
      <c r="H171">
        <v>0.18659999999999999</v>
      </c>
      <c r="I171">
        <v>5.1100000000000003</v>
      </c>
      <c r="J171">
        <v>9.16</v>
      </c>
      <c r="K171">
        <v>2.69</v>
      </c>
      <c r="L171">
        <v>0.83640000000000003</v>
      </c>
      <c r="M171">
        <v>0.46329999999999999</v>
      </c>
      <c r="N171">
        <v>3.4799999999999998E-2</v>
      </c>
      <c r="O171">
        <v>1.8200000000000001E-2</v>
      </c>
      <c r="P171">
        <v>99.379300000000001</v>
      </c>
    </row>
    <row r="172" spans="2:16" x14ac:dyDescent="0.2">
      <c r="B172">
        <v>7</v>
      </c>
      <c r="C172" t="s">
        <v>1575</v>
      </c>
      <c r="D172">
        <v>50.88</v>
      </c>
      <c r="E172">
        <v>3.89</v>
      </c>
      <c r="F172">
        <v>12.32</v>
      </c>
      <c r="G172">
        <v>13.48</v>
      </c>
      <c r="H172">
        <v>0.19339999999999999</v>
      </c>
      <c r="I172">
        <v>5.1100000000000003</v>
      </c>
      <c r="J172">
        <v>9.15</v>
      </c>
      <c r="K172">
        <v>2.82</v>
      </c>
      <c r="L172">
        <v>0.85</v>
      </c>
      <c r="M172">
        <v>0.43619999999999998</v>
      </c>
      <c r="N172">
        <v>3.78E-2</v>
      </c>
      <c r="O172">
        <v>2.3800000000000002E-2</v>
      </c>
      <c r="P172">
        <v>99.191199999999995</v>
      </c>
    </row>
    <row r="173" spans="2:16" x14ac:dyDescent="0.2">
      <c r="B173">
        <v>8</v>
      </c>
      <c r="C173" t="s">
        <v>1572</v>
      </c>
      <c r="D173">
        <v>50.52</v>
      </c>
      <c r="E173">
        <v>3.96</v>
      </c>
      <c r="F173">
        <v>12.25</v>
      </c>
      <c r="G173">
        <v>13.53</v>
      </c>
      <c r="H173">
        <v>0.1784</v>
      </c>
      <c r="I173">
        <v>5.16</v>
      </c>
      <c r="J173">
        <v>9.23</v>
      </c>
      <c r="K173">
        <v>2.78</v>
      </c>
      <c r="L173">
        <v>0.82520000000000004</v>
      </c>
      <c r="M173">
        <v>0.40089999999999998</v>
      </c>
      <c r="N173">
        <v>2.7300000000000001E-2</v>
      </c>
      <c r="O173">
        <v>2.41E-2</v>
      </c>
      <c r="P173">
        <v>98.885900000000007</v>
      </c>
    </row>
    <row r="174" spans="2:16" x14ac:dyDescent="0.2">
      <c r="B174">
        <v>8</v>
      </c>
      <c r="C174" t="s">
        <v>1573</v>
      </c>
      <c r="D174">
        <v>50.29</v>
      </c>
      <c r="E174">
        <v>3.97</v>
      </c>
      <c r="F174">
        <v>12.38</v>
      </c>
      <c r="G174">
        <v>13.25</v>
      </c>
      <c r="H174">
        <v>0.18490000000000001</v>
      </c>
      <c r="I174">
        <v>5.19</v>
      </c>
      <c r="J174">
        <v>9.01</v>
      </c>
      <c r="K174">
        <v>2.99</v>
      </c>
      <c r="L174">
        <v>0.8286</v>
      </c>
      <c r="M174">
        <v>0.41299999999999998</v>
      </c>
      <c r="N174">
        <v>4.07E-2</v>
      </c>
      <c r="O174">
        <v>1.9199999999999998E-2</v>
      </c>
      <c r="P174">
        <v>98.566400000000002</v>
      </c>
    </row>
    <row r="175" spans="2:16" x14ac:dyDescent="0.2">
      <c r="B175">
        <v>8</v>
      </c>
      <c r="C175" t="s">
        <v>1574</v>
      </c>
      <c r="D175">
        <v>50.83</v>
      </c>
      <c r="E175">
        <v>3.9</v>
      </c>
      <c r="F175">
        <v>12.46</v>
      </c>
      <c r="G175">
        <v>13.25</v>
      </c>
      <c r="H175">
        <v>0.1827</v>
      </c>
      <c r="I175">
        <v>4.9800000000000004</v>
      </c>
      <c r="J175">
        <v>9.1300000000000008</v>
      </c>
      <c r="K175">
        <v>2.73</v>
      </c>
      <c r="L175">
        <v>0.87419999999999998</v>
      </c>
      <c r="M175">
        <v>0.4582</v>
      </c>
      <c r="N175">
        <v>3.6299999999999999E-2</v>
      </c>
      <c r="O175">
        <v>2.23E-2</v>
      </c>
      <c r="P175">
        <v>98.853700000000003</v>
      </c>
    </row>
    <row r="176" spans="2:16" x14ac:dyDescent="0.2">
      <c r="B176">
        <v>8</v>
      </c>
      <c r="C176" t="s">
        <v>1572</v>
      </c>
      <c r="D176">
        <v>51.25</v>
      </c>
      <c r="E176">
        <v>3.91</v>
      </c>
      <c r="F176">
        <v>12.41</v>
      </c>
      <c r="G176">
        <v>13.28</v>
      </c>
      <c r="H176">
        <v>0.191</v>
      </c>
      <c r="I176">
        <v>5.1100000000000003</v>
      </c>
      <c r="J176">
        <v>9.26</v>
      </c>
      <c r="K176">
        <v>2.86</v>
      </c>
      <c r="L176">
        <v>0.80530000000000002</v>
      </c>
      <c r="M176">
        <v>0.50309999999999999</v>
      </c>
      <c r="N176">
        <v>2.64E-2</v>
      </c>
      <c r="O176">
        <v>2.0199999999999999E-2</v>
      </c>
      <c r="P176">
        <v>99.626000000000005</v>
      </c>
    </row>
    <row r="177" spans="2:16" x14ac:dyDescent="0.2">
      <c r="B177">
        <v>8</v>
      </c>
      <c r="C177" t="s">
        <v>1573</v>
      </c>
      <c r="D177">
        <v>51.12</v>
      </c>
      <c r="E177">
        <v>3.95</v>
      </c>
      <c r="F177">
        <v>12.37</v>
      </c>
      <c r="G177">
        <v>13.26</v>
      </c>
      <c r="H177">
        <v>0.1981</v>
      </c>
      <c r="I177">
        <v>5.13</v>
      </c>
      <c r="J177">
        <v>9.3000000000000007</v>
      </c>
      <c r="K177">
        <v>2.69</v>
      </c>
      <c r="L177">
        <v>0.84550000000000003</v>
      </c>
      <c r="M177">
        <v>0.4778</v>
      </c>
      <c r="N177">
        <v>4.07E-2</v>
      </c>
      <c r="O177">
        <v>2.0899999999999998E-2</v>
      </c>
      <c r="P177">
        <v>99.403000000000006</v>
      </c>
    </row>
    <row r="178" spans="2:16" x14ac:dyDescent="0.2">
      <c r="B178">
        <v>8</v>
      </c>
      <c r="C178" t="s">
        <v>1574</v>
      </c>
      <c r="D178">
        <v>51.09</v>
      </c>
      <c r="E178">
        <v>3.9</v>
      </c>
      <c r="F178">
        <v>12.54</v>
      </c>
      <c r="G178">
        <v>13.04</v>
      </c>
      <c r="H178">
        <v>0.17899999999999999</v>
      </c>
      <c r="I178">
        <v>5.14</v>
      </c>
      <c r="J178">
        <v>9.25</v>
      </c>
      <c r="K178">
        <v>2.67</v>
      </c>
      <c r="L178">
        <v>0.86970000000000003</v>
      </c>
      <c r="M178">
        <v>0.42670000000000002</v>
      </c>
      <c r="N178">
        <v>4.24E-2</v>
      </c>
      <c r="O178">
        <v>1.4800000000000001E-2</v>
      </c>
      <c r="P178">
        <v>99.162599999999998</v>
      </c>
    </row>
    <row r="179" spans="2:16" x14ac:dyDescent="0.2">
      <c r="B179">
        <v>9</v>
      </c>
      <c r="C179" t="s">
        <v>1572</v>
      </c>
      <c r="D179">
        <v>50.74</v>
      </c>
      <c r="E179">
        <v>3.84</v>
      </c>
      <c r="F179">
        <v>12.43</v>
      </c>
      <c r="G179">
        <v>13.29</v>
      </c>
      <c r="H179">
        <v>0.1764</v>
      </c>
      <c r="I179">
        <v>5.1100000000000003</v>
      </c>
      <c r="J179">
        <v>9.2100000000000009</v>
      </c>
      <c r="K179">
        <v>2.74</v>
      </c>
      <c r="L179">
        <v>0.80779999999999996</v>
      </c>
      <c r="M179">
        <v>0.41589999999999999</v>
      </c>
      <c r="N179">
        <v>3.0599999999999999E-2</v>
      </c>
      <c r="O179">
        <v>2.1000000000000001E-2</v>
      </c>
      <c r="P179">
        <v>98.811700000000002</v>
      </c>
    </row>
    <row r="180" spans="2:16" x14ac:dyDescent="0.2">
      <c r="B180">
        <v>9</v>
      </c>
      <c r="C180" t="s">
        <v>1573</v>
      </c>
      <c r="D180">
        <v>51.27</v>
      </c>
      <c r="E180">
        <v>3.86</v>
      </c>
      <c r="F180">
        <v>12.37</v>
      </c>
      <c r="G180">
        <v>13.28</v>
      </c>
      <c r="H180">
        <v>0.2261</v>
      </c>
      <c r="I180">
        <v>5.0999999999999996</v>
      </c>
      <c r="J180">
        <v>9.27</v>
      </c>
      <c r="K180">
        <v>2.46</v>
      </c>
      <c r="L180">
        <v>0.81940000000000002</v>
      </c>
      <c r="M180">
        <v>0.41789999999999999</v>
      </c>
      <c r="N180">
        <v>4.87E-2</v>
      </c>
      <c r="O180">
        <v>0.02</v>
      </c>
      <c r="P180">
        <v>99.142099999999999</v>
      </c>
    </row>
    <row r="181" spans="2:16" x14ac:dyDescent="0.2">
      <c r="B181">
        <v>9</v>
      </c>
      <c r="C181" t="s">
        <v>1574</v>
      </c>
      <c r="D181">
        <v>51.02</v>
      </c>
      <c r="E181">
        <v>3.93</v>
      </c>
      <c r="F181">
        <v>12.13</v>
      </c>
      <c r="G181">
        <v>13.32</v>
      </c>
      <c r="H181">
        <v>0.16789999999999999</v>
      </c>
      <c r="I181">
        <v>5.22</v>
      </c>
      <c r="J181">
        <v>9.23</v>
      </c>
      <c r="K181">
        <v>2.78</v>
      </c>
      <c r="L181">
        <v>0.79620000000000002</v>
      </c>
      <c r="M181">
        <v>0.41160000000000002</v>
      </c>
      <c r="N181">
        <v>2.9000000000000001E-2</v>
      </c>
      <c r="O181">
        <v>2.01E-2</v>
      </c>
      <c r="P181">
        <v>99.0548</v>
      </c>
    </row>
    <row r="182" spans="2:16" x14ac:dyDescent="0.2">
      <c r="B182">
        <v>9</v>
      </c>
      <c r="C182" t="s">
        <v>1572</v>
      </c>
      <c r="D182">
        <v>51.38</v>
      </c>
      <c r="E182">
        <v>3.85</v>
      </c>
      <c r="F182">
        <v>12.45</v>
      </c>
      <c r="G182">
        <v>13.11</v>
      </c>
      <c r="H182">
        <v>0.18690000000000001</v>
      </c>
      <c r="I182">
        <v>5.1100000000000003</v>
      </c>
      <c r="J182">
        <v>9.19</v>
      </c>
      <c r="K182">
        <v>2.56</v>
      </c>
      <c r="L182">
        <v>0.86150000000000004</v>
      </c>
      <c r="M182">
        <v>0.47970000000000002</v>
      </c>
      <c r="N182">
        <v>4.3400000000000001E-2</v>
      </c>
      <c r="O182">
        <v>1.7999999999999999E-2</v>
      </c>
      <c r="P182">
        <v>99.239500000000007</v>
      </c>
    </row>
    <row r="183" spans="2:16" x14ac:dyDescent="0.2">
      <c r="B183">
        <v>9</v>
      </c>
      <c r="C183" t="s">
        <v>1573</v>
      </c>
      <c r="D183">
        <v>51.27</v>
      </c>
      <c r="E183">
        <v>3.89</v>
      </c>
      <c r="F183">
        <v>12.4</v>
      </c>
      <c r="G183">
        <v>13.34</v>
      </c>
      <c r="H183">
        <v>0.19370000000000001</v>
      </c>
      <c r="I183">
        <v>5.19</v>
      </c>
      <c r="J183">
        <v>9.23</v>
      </c>
      <c r="K183">
        <v>2.69</v>
      </c>
      <c r="L183">
        <v>0.82669999999999999</v>
      </c>
      <c r="M183">
        <v>0.49869999999999998</v>
      </c>
      <c r="N183">
        <v>2.6499999999999999E-2</v>
      </c>
      <c r="O183">
        <v>1.9300000000000001E-2</v>
      </c>
      <c r="P183">
        <v>99.5749</v>
      </c>
    </row>
    <row r="184" spans="2:16" x14ac:dyDescent="0.2">
      <c r="B184">
        <v>9</v>
      </c>
      <c r="C184" t="s">
        <v>1574</v>
      </c>
      <c r="D184">
        <v>50.97</v>
      </c>
      <c r="E184">
        <v>3.9</v>
      </c>
      <c r="F184">
        <v>12.37</v>
      </c>
      <c r="G184">
        <v>13.08</v>
      </c>
      <c r="H184">
        <v>0.17050000000000001</v>
      </c>
      <c r="I184">
        <v>5.16</v>
      </c>
      <c r="J184">
        <v>9.08</v>
      </c>
      <c r="K184">
        <v>2.74</v>
      </c>
      <c r="L184">
        <v>0.84640000000000004</v>
      </c>
      <c r="M184">
        <v>0.48649999999999999</v>
      </c>
      <c r="N184">
        <v>2.4199999999999999E-2</v>
      </c>
      <c r="O184">
        <v>1.83E-2</v>
      </c>
      <c r="P184">
        <v>98.8459</v>
      </c>
    </row>
    <row r="185" spans="2:16" x14ac:dyDescent="0.2">
      <c r="B185">
        <v>10</v>
      </c>
      <c r="C185" t="s">
        <v>1572</v>
      </c>
      <c r="D185">
        <v>51.42</v>
      </c>
      <c r="E185">
        <v>3.96</v>
      </c>
      <c r="F185">
        <v>12.51</v>
      </c>
      <c r="G185">
        <v>13.16</v>
      </c>
      <c r="H185">
        <v>0.21329999999999999</v>
      </c>
      <c r="I185">
        <v>5.08</v>
      </c>
      <c r="J185">
        <v>9.1199999999999992</v>
      </c>
      <c r="K185">
        <v>2.64</v>
      </c>
      <c r="L185">
        <v>0.83689999999999998</v>
      </c>
      <c r="M185">
        <v>0.4385</v>
      </c>
      <c r="N185">
        <v>3.6299999999999999E-2</v>
      </c>
      <c r="O185">
        <v>1.9300000000000001E-2</v>
      </c>
      <c r="P185">
        <v>99.434299999999993</v>
      </c>
    </row>
    <row r="186" spans="2:16" x14ac:dyDescent="0.2">
      <c r="B186">
        <v>10</v>
      </c>
      <c r="C186" t="s">
        <v>1573</v>
      </c>
      <c r="D186">
        <v>51.79</v>
      </c>
      <c r="E186">
        <v>3.86</v>
      </c>
      <c r="F186">
        <v>12.47</v>
      </c>
      <c r="G186">
        <v>12.94</v>
      </c>
      <c r="H186">
        <v>0.1643</v>
      </c>
      <c r="I186">
        <v>5.09</v>
      </c>
      <c r="J186">
        <v>9.19</v>
      </c>
      <c r="K186">
        <v>2.7</v>
      </c>
      <c r="L186">
        <v>0.82230000000000003</v>
      </c>
      <c r="M186">
        <v>0.3836</v>
      </c>
      <c r="N186">
        <v>3.8199999999999998E-2</v>
      </c>
      <c r="O186">
        <v>1.8200000000000001E-2</v>
      </c>
      <c r="P186">
        <v>99.4666</v>
      </c>
    </row>
    <row r="187" spans="2:16" x14ac:dyDescent="0.2">
      <c r="B187">
        <v>10</v>
      </c>
      <c r="C187" t="s">
        <v>1574</v>
      </c>
      <c r="D187">
        <v>50.95</v>
      </c>
      <c r="E187">
        <v>3.96</v>
      </c>
      <c r="F187">
        <v>12.44</v>
      </c>
      <c r="G187">
        <v>12.52</v>
      </c>
      <c r="H187">
        <v>0.1618</v>
      </c>
      <c r="I187">
        <v>5.04</v>
      </c>
      <c r="J187">
        <v>9.16</v>
      </c>
      <c r="K187">
        <v>2.7</v>
      </c>
      <c r="L187">
        <v>0.86550000000000005</v>
      </c>
      <c r="M187">
        <v>0.40960000000000002</v>
      </c>
      <c r="N187">
        <v>3.0599999999999999E-2</v>
      </c>
      <c r="O187">
        <v>1.7100000000000001E-2</v>
      </c>
      <c r="P187">
        <v>98.254599999999996</v>
      </c>
    </row>
    <row r="188" spans="2:16" x14ac:dyDescent="0.2">
      <c r="B188">
        <v>10</v>
      </c>
      <c r="C188" t="s">
        <v>1572</v>
      </c>
      <c r="D188">
        <v>50.99</v>
      </c>
      <c r="E188">
        <v>3.76</v>
      </c>
      <c r="F188">
        <v>12.47</v>
      </c>
      <c r="G188">
        <v>13.2</v>
      </c>
      <c r="H188">
        <v>0.2069</v>
      </c>
      <c r="I188">
        <v>5.09</v>
      </c>
      <c r="J188">
        <v>9.24</v>
      </c>
      <c r="K188">
        <v>2.38</v>
      </c>
      <c r="L188">
        <v>0.81930000000000003</v>
      </c>
      <c r="M188">
        <v>0.4456</v>
      </c>
      <c r="N188">
        <v>3.85E-2</v>
      </c>
      <c r="O188">
        <v>2.1999999999999999E-2</v>
      </c>
      <c r="P188">
        <v>98.662300000000002</v>
      </c>
    </row>
    <row r="189" spans="2:16" x14ac:dyDescent="0.2">
      <c r="B189">
        <v>10</v>
      </c>
      <c r="C189" t="s">
        <v>1573</v>
      </c>
      <c r="D189">
        <v>51.28</v>
      </c>
      <c r="E189">
        <v>3.93</v>
      </c>
      <c r="F189">
        <v>12.43</v>
      </c>
      <c r="G189">
        <v>13.41</v>
      </c>
      <c r="H189">
        <v>0.1893</v>
      </c>
      <c r="I189">
        <v>5.07</v>
      </c>
      <c r="J189">
        <v>9.17</v>
      </c>
      <c r="K189">
        <v>2.71</v>
      </c>
      <c r="L189">
        <v>0.86580000000000001</v>
      </c>
      <c r="M189">
        <v>0.45669999999999999</v>
      </c>
      <c r="N189">
        <v>3.0300000000000001E-2</v>
      </c>
      <c r="O189">
        <v>2.23E-2</v>
      </c>
      <c r="P189">
        <v>99.564400000000006</v>
      </c>
    </row>
    <row r="190" spans="2:16" x14ac:dyDescent="0.2">
      <c r="B190">
        <v>10</v>
      </c>
      <c r="C190" t="s">
        <v>1574</v>
      </c>
      <c r="D190">
        <v>51.39</v>
      </c>
      <c r="E190">
        <v>3.88</v>
      </c>
      <c r="F190">
        <v>12.39</v>
      </c>
      <c r="G190">
        <v>13.24</v>
      </c>
      <c r="H190">
        <v>0.1661</v>
      </c>
      <c r="I190">
        <v>5.0999999999999996</v>
      </c>
      <c r="J190">
        <v>9.09</v>
      </c>
      <c r="K190">
        <v>2.63</v>
      </c>
      <c r="L190">
        <v>0.82489999999999997</v>
      </c>
      <c r="M190">
        <v>0.42980000000000002</v>
      </c>
      <c r="N190">
        <v>3.1600000000000003E-2</v>
      </c>
      <c r="O190">
        <v>2.1700000000000001E-2</v>
      </c>
      <c r="P190">
        <v>99.194100000000006</v>
      </c>
    </row>
    <row r="191" spans="2:16" x14ac:dyDescent="0.2">
      <c r="B191">
        <v>11</v>
      </c>
      <c r="C191" t="s">
        <v>1572</v>
      </c>
      <c r="D191">
        <v>51.77</v>
      </c>
      <c r="E191">
        <v>3.9</v>
      </c>
      <c r="F191">
        <v>12.4</v>
      </c>
      <c r="G191">
        <v>12.8</v>
      </c>
      <c r="H191">
        <v>0.19639999999999999</v>
      </c>
      <c r="I191">
        <v>5.1100000000000003</v>
      </c>
      <c r="J191">
        <v>9.09</v>
      </c>
      <c r="K191">
        <v>2.6</v>
      </c>
      <c r="L191">
        <v>0.83660000000000001</v>
      </c>
      <c r="M191">
        <v>0.39050000000000001</v>
      </c>
      <c r="N191">
        <v>3.3599999999999998E-2</v>
      </c>
      <c r="O191">
        <v>2.0199999999999999E-2</v>
      </c>
      <c r="P191">
        <v>99.147300000000001</v>
      </c>
    </row>
    <row r="192" spans="2:16" x14ac:dyDescent="0.2">
      <c r="B192">
        <v>11</v>
      </c>
      <c r="C192" t="s">
        <v>1573</v>
      </c>
      <c r="D192">
        <v>51.3</v>
      </c>
      <c r="E192">
        <v>3.79</v>
      </c>
      <c r="F192">
        <v>12.41</v>
      </c>
      <c r="G192">
        <v>12.69</v>
      </c>
      <c r="H192">
        <v>0.2117</v>
      </c>
      <c r="I192">
        <v>5.13</v>
      </c>
      <c r="J192">
        <v>9.02</v>
      </c>
      <c r="K192">
        <v>2.64</v>
      </c>
      <c r="L192">
        <v>0.83220000000000005</v>
      </c>
      <c r="M192">
        <v>0.4662</v>
      </c>
      <c r="N192">
        <v>3.1600000000000003E-2</v>
      </c>
      <c r="O192">
        <v>2.5100000000000001E-2</v>
      </c>
      <c r="P192">
        <v>98.546800000000005</v>
      </c>
    </row>
    <row r="193" spans="2:16" x14ac:dyDescent="0.2">
      <c r="B193">
        <v>11</v>
      </c>
      <c r="C193" t="s">
        <v>1574</v>
      </c>
      <c r="D193">
        <v>51.24</v>
      </c>
      <c r="E193">
        <v>4.05</v>
      </c>
      <c r="F193">
        <v>12.43</v>
      </c>
      <c r="G193">
        <v>12.67</v>
      </c>
      <c r="H193">
        <v>0.19350000000000001</v>
      </c>
      <c r="I193">
        <v>5.04</v>
      </c>
      <c r="J193">
        <v>9.18</v>
      </c>
      <c r="K193">
        <v>2.74</v>
      </c>
      <c r="L193">
        <v>0.81920000000000004</v>
      </c>
      <c r="M193">
        <v>0.4582</v>
      </c>
      <c r="N193">
        <v>3.5299999999999998E-2</v>
      </c>
      <c r="O193">
        <v>2.1700000000000001E-2</v>
      </c>
      <c r="P193">
        <v>98.877899999999997</v>
      </c>
    </row>
    <row r="194" spans="2:16" x14ac:dyDescent="0.2">
      <c r="B194">
        <v>11</v>
      </c>
      <c r="C194" t="s">
        <v>1572</v>
      </c>
      <c r="D194">
        <v>51.66</v>
      </c>
      <c r="E194">
        <v>3.84</v>
      </c>
      <c r="F194">
        <v>12.48</v>
      </c>
      <c r="G194">
        <v>12.69</v>
      </c>
      <c r="H194">
        <v>0.1903</v>
      </c>
      <c r="I194">
        <v>5.08</v>
      </c>
      <c r="J194">
        <v>9.1999999999999993</v>
      </c>
      <c r="K194">
        <v>2.59</v>
      </c>
      <c r="L194">
        <v>0.85150000000000003</v>
      </c>
      <c r="M194">
        <v>0.39910000000000001</v>
      </c>
      <c r="N194">
        <v>0.03</v>
      </c>
      <c r="O194">
        <v>2.47E-2</v>
      </c>
      <c r="P194">
        <v>99.035600000000002</v>
      </c>
    </row>
    <row r="195" spans="2:16" x14ac:dyDescent="0.2">
      <c r="B195">
        <v>11</v>
      </c>
      <c r="C195" t="s">
        <v>1573</v>
      </c>
      <c r="D195">
        <v>51.07</v>
      </c>
      <c r="E195">
        <v>3.93</v>
      </c>
      <c r="F195">
        <v>12.4</v>
      </c>
      <c r="G195">
        <v>12.67</v>
      </c>
      <c r="H195">
        <v>0.21590000000000001</v>
      </c>
      <c r="I195">
        <v>5.04</v>
      </c>
      <c r="J195">
        <v>9.26</v>
      </c>
      <c r="K195">
        <v>2.67</v>
      </c>
      <c r="L195">
        <v>0.80600000000000005</v>
      </c>
      <c r="M195">
        <v>0.45450000000000002</v>
      </c>
      <c r="N195">
        <v>3.4700000000000002E-2</v>
      </c>
      <c r="O195">
        <v>2.4199999999999999E-2</v>
      </c>
      <c r="P195">
        <v>98.575299999999999</v>
      </c>
    </row>
    <row r="196" spans="2:16" x14ac:dyDescent="0.2">
      <c r="B196">
        <v>11</v>
      </c>
      <c r="C196" t="s">
        <v>1574</v>
      </c>
      <c r="D196">
        <v>50.77</v>
      </c>
      <c r="E196">
        <v>3.87</v>
      </c>
      <c r="F196">
        <v>12.3</v>
      </c>
      <c r="G196">
        <v>12.9</v>
      </c>
      <c r="H196">
        <v>0.1201</v>
      </c>
      <c r="I196">
        <v>5.1100000000000003</v>
      </c>
      <c r="J196">
        <v>9.1</v>
      </c>
      <c r="K196">
        <v>2.79</v>
      </c>
      <c r="L196">
        <v>0.84370000000000001</v>
      </c>
      <c r="M196">
        <v>0.36320000000000002</v>
      </c>
      <c r="N196">
        <v>3.9100000000000003E-2</v>
      </c>
      <c r="O196">
        <v>2.2599999999999999E-2</v>
      </c>
      <c r="P196">
        <v>98.228700000000003</v>
      </c>
    </row>
    <row r="197" spans="2:16" x14ac:dyDescent="0.2">
      <c r="B197">
        <v>12</v>
      </c>
      <c r="C197" t="s">
        <v>1572</v>
      </c>
      <c r="D197">
        <v>51.13</v>
      </c>
      <c r="E197">
        <v>3.89</v>
      </c>
      <c r="F197">
        <v>12.5</v>
      </c>
      <c r="G197">
        <v>13.36</v>
      </c>
      <c r="H197">
        <v>0.1938</v>
      </c>
      <c r="I197">
        <v>4.9000000000000004</v>
      </c>
      <c r="J197">
        <v>9</v>
      </c>
      <c r="K197">
        <v>2.81</v>
      </c>
      <c r="L197">
        <v>0.86199999999999999</v>
      </c>
      <c r="M197">
        <v>0.44879999999999998</v>
      </c>
      <c r="N197">
        <v>3.61E-2</v>
      </c>
      <c r="O197">
        <v>2.29E-2</v>
      </c>
      <c r="P197">
        <v>99.153599999999997</v>
      </c>
    </row>
    <row r="198" spans="2:16" x14ac:dyDescent="0.2">
      <c r="B198">
        <v>12</v>
      </c>
      <c r="C198" t="s">
        <v>1573</v>
      </c>
      <c r="D198">
        <v>51.04</v>
      </c>
      <c r="E198">
        <v>4.0199999999999996</v>
      </c>
      <c r="F198">
        <v>12.24</v>
      </c>
      <c r="G198">
        <v>13.08</v>
      </c>
      <c r="H198">
        <v>0.1726</v>
      </c>
      <c r="I198">
        <v>5</v>
      </c>
      <c r="J198">
        <v>9.09</v>
      </c>
      <c r="K198">
        <v>2.59</v>
      </c>
      <c r="L198">
        <v>0.8569</v>
      </c>
      <c r="M198">
        <v>0.49509999999999998</v>
      </c>
      <c r="N198">
        <v>3.2800000000000003E-2</v>
      </c>
      <c r="O198">
        <v>1.55E-2</v>
      </c>
      <c r="P198">
        <v>98.632900000000006</v>
      </c>
    </row>
    <row r="199" spans="2:16" x14ac:dyDescent="0.2">
      <c r="B199">
        <v>12</v>
      </c>
      <c r="C199" t="s">
        <v>1574</v>
      </c>
      <c r="D199">
        <v>50.59</v>
      </c>
      <c r="E199">
        <v>3.96</v>
      </c>
      <c r="F199">
        <v>12.3</v>
      </c>
      <c r="G199">
        <v>13.18</v>
      </c>
      <c r="H199">
        <v>0.1734</v>
      </c>
      <c r="I199">
        <v>5.15</v>
      </c>
      <c r="J199">
        <v>9.16</v>
      </c>
      <c r="K199">
        <v>2.71</v>
      </c>
      <c r="L199">
        <v>0.8589</v>
      </c>
      <c r="M199">
        <v>0.433</v>
      </c>
      <c r="N199">
        <v>3.7999999999999999E-2</v>
      </c>
      <c r="O199">
        <v>2.1000000000000001E-2</v>
      </c>
      <c r="P199">
        <v>98.574299999999994</v>
      </c>
    </row>
    <row r="200" spans="2:16" x14ac:dyDescent="0.2">
      <c r="B200">
        <v>12</v>
      </c>
      <c r="C200" t="s">
        <v>1572</v>
      </c>
      <c r="D200">
        <v>51.15</v>
      </c>
      <c r="E200">
        <v>3.92</v>
      </c>
      <c r="F200">
        <v>12.4</v>
      </c>
      <c r="G200">
        <v>13.03</v>
      </c>
      <c r="H200">
        <v>0.18990000000000001</v>
      </c>
      <c r="I200">
        <v>4.9800000000000004</v>
      </c>
      <c r="J200">
        <v>9.1300000000000008</v>
      </c>
      <c r="K200">
        <v>2.75</v>
      </c>
      <c r="L200">
        <v>0.85129999999999995</v>
      </c>
      <c r="M200">
        <v>0.44180000000000003</v>
      </c>
      <c r="N200">
        <v>3.7900000000000003E-2</v>
      </c>
      <c r="O200">
        <v>2.0299999999999999E-2</v>
      </c>
      <c r="P200">
        <v>98.901200000000003</v>
      </c>
    </row>
    <row r="201" spans="2:16" x14ac:dyDescent="0.2">
      <c r="B201">
        <v>12</v>
      </c>
      <c r="C201" t="s">
        <v>1573</v>
      </c>
      <c r="D201">
        <v>50.95</v>
      </c>
      <c r="E201">
        <v>3.83</v>
      </c>
      <c r="F201">
        <v>12.6</v>
      </c>
      <c r="G201">
        <v>13.08</v>
      </c>
      <c r="H201">
        <v>0.1578</v>
      </c>
      <c r="I201">
        <v>5.0599999999999996</v>
      </c>
      <c r="J201">
        <v>9.2200000000000006</v>
      </c>
      <c r="K201">
        <v>2.77</v>
      </c>
      <c r="L201">
        <v>0.81499999999999995</v>
      </c>
      <c r="M201">
        <v>0.47089999999999999</v>
      </c>
      <c r="N201">
        <v>3.39E-2</v>
      </c>
      <c r="O201">
        <v>2.1600000000000001E-2</v>
      </c>
      <c r="P201">
        <v>99.009200000000007</v>
      </c>
    </row>
    <row r="202" spans="2:16" x14ac:dyDescent="0.2">
      <c r="B202">
        <v>12</v>
      </c>
      <c r="C202" t="s">
        <v>1574</v>
      </c>
      <c r="D202">
        <v>51.04</v>
      </c>
      <c r="E202">
        <v>3.85</v>
      </c>
      <c r="F202">
        <v>12.64</v>
      </c>
      <c r="G202">
        <v>13.38</v>
      </c>
      <c r="H202">
        <v>0.15870000000000001</v>
      </c>
      <c r="I202">
        <v>5.03</v>
      </c>
      <c r="J202">
        <v>9.18</v>
      </c>
      <c r="K202">
        <v>2.87</v>
      </c>
      <c r="L202">
        <v>0.83779999999999999</v>
      </c>
      <c r="M202">
        <v>0.41839999999999999</v>
      </c>
      <c r="N202">
        <v>4.4299999999999999E-2</v>
      </c>
      <c r="O202">
        <v>0.02</v>
      </c>
      <c r="P202">
        <v>99.469200000000001</v>
      </c>
    </row>
    <row r="203" spans="2:16" x14ac:dyDescent="0.2">
      <c r="B203">
        <v>13</v>
      </c>
      <c r="C203" t="s">
        <v>1572</v>
      </c>
      <c r="D203">
        <v>51.26</v>
      </c>
      <c r="E203">
        <v>3.89</v>
      </c>
      <c r="F203">
        <v>12.6</v>
      </c>
      <c r="G203">
        <v>13.44</v>
      </c>
      <c r="H203">
        <v>0.1764</v>
      </c>
      <c r="I203">
        <v>5</v>
      </c>
      <c r="J203">
        <v>9.2200000000000006</v>
      </c>
      <c r="K203">
        <v>2.74</v>
      </c>
      <c r="L203">
        <v>0.82520000000000004</v>
      </c>
      <c r="M203">
        <v>0.42259999999999998</v>
      </c>
      <c r="N203">
        <v>3.4700000000000002E-2</v>
      </c>
      <c r="O203">
        <v>2.3699999999999999E-2</v>
      </c>
      <c r="P203">
        <v>99.632599999999996</v>
      </c>
    </row>
    <row r="204" spans="2:16" x14ac:dyDescent="0.2">
      <c r="B204">
        <v>13</v>
      </c>
      <c r="C204" t="s">
        <v>1573</v>
      </c>
      <c r="D204">
        <v>51.17</v>
      </c>
      <c r="E204">
        <v>3.91</v>
      </c>
      <c r="F204">
        <v>12.69</v>
      </c>
      <c r="G204">
        <v>13.39</v>
      </c>
      <c r="H204">
        <v>0.18290000000000001</v>
      </c>
      <c r="I204">
        <v>4.8899999999999997</v>
      </c>
      <c r="J204">
        <v>9.17</v>
      </c>
      <c r="K204">
        <v>2.81</v>
      </c>
      <c r="L204">
        <v>0.87780000000000002</v>
      </c>
      <c r="M204">
        <v>0.42909999999999998</v>
      </c>
      <c r="N204">
        <v>3.5000000000000003E-2</v>
      </c>
      <c r="O204">
        <v>2.3300000000000001E-2</v>
      </c>
      <c r="P204">
        <v>99.578100000000006</v>
      </c>
    </row>
    <row r="205" spans="2:16" x14ac:dyDescent="0.2">
      <c r="B205">
        <v>13</v>
      </c>
      <c r="C205" t="s">
        <v>1574</v>
      </c>
      <c r="D205">
        <v>50.78</v>
      </c>
      <c r="E205">
        <v>3.89</v>
      </c>
      <c r="F205">
        <v>12.43</v>
      </c>
      <c r="G205">
        <v>13.29</v>
      </c>
      <c r="H205">
        <v>0.1694</v>
      </c>
      <c r="I205">
        <v>4.9800000000000004</v>
      </c>
      <c r="J205">
        <v>9.16</v>
      </c>
      <c r="K205">
        <v>2.76</v>
      </c>
      <c r="L205">
        <v>0.79859999999999998</v>
      </c>
      <c r="M205">
        <v>0.32740000000000002</v>
      </c>
      <c r="N205">
        <v>3.2300000000000002E-2</v>
      </c>
      <c r="O205">
        <v>1.8599999999999998E-2</v>
      </c>
      <c r="P205">
        <v>98.636300000000006</v>
      </c>
    </row>
    <row r="206" spans="2:16" x14ac:dyDescent="0.2">
      <c r="B206">
        <v>13</v>
      </c>
      <c r="C206" t="s">
        <v>1572</v>
      </c>
      <c r="D206">
        <v>50.85</v>
      </c>
      <c r="E206">
        <v>3.91</v>
      </c>
      <c r="F206">
        <v>12.65</v>
      </c>
      <c r="G206">
        <v>12.42</v>
      </c>
      <c r="H206">
        <v>0.18790000000000001</v>
      </c>
      <c r="I206">
        <v>4.99</v>
      </c>
      <c r="J206">
        <v>9.25</v>
      </c>
      <c r="K206">
        <v>2.82</v>
      </c>
      <c r="L206">
        <v>0.84619999999999995</v>
      </c>
      <c r="M206">
        <v>0.38400000000000001</v>
      </c>
      <c r="N206">
        <v>3.0800000000000001E-2</v>
      </c>
      <c r="O206">
        <v>2.4899999999999999E-2</v>
      </c>
      <c r="P206">
        <v>98.363799999999998</v>
      </c>
    </row>
    <row r="207" spans="2:16" x14ac:dyDescent="0.2">
      <c r="B207">
        <v>13</v>
      </c>
      <c r="C207" t="s">
        <v>1573</v>
      </c>
      <c r="D207">
        <v>51.14</v>
      </c>
      <c r="E207">
        <v>3.9</v>
      </c>
      <c r="F207">
        <v>12.67</v>
      </c>
      <c r="G207">
        <v>12.44</v>
      </c>
      <c r="H207">
        <v>0.1787</v>
      </c>
      <c r="I207">
        <v>4.88</v>
      </c>
      <c r="J207">
        <v>9.2899999999999991</v>
      </c>
      <c r="K207">
        <v>2.78</v>
      </c>
      <c r="L207">
        <v>0.84189999999999998</v>
      </c>
      <c r="M207">
        <v>0.45040000000000002</v>
      </c>
      <c r="N207">
        <v>4.02E-2</v>
      </c>
      <c r="O207">
        <v>2.1000000000000001E-2</v>
      </c>
      <c r="P207">
        <v>98.632199999999997</v>
      </c>
    </row>
    <row r="208" spans="2:16" x14ac:dyDescent="0.2">
      <c r="B208">
        <v>13</v>
      </c>
      <c r="C208" t="s">
        <v>1574</v>
      </c>
      <c r="D208">
        <v>51.07</v>
      </c>
      <c r="E208">
        <v>3.93</v>
      </c>
      <c r="F208">
        <v>12.74</v>
      </c>
      <c r="G208">
        <v>12.71</v>
      </c>
      <c r="H208">
        <v>0.151</v>
      </c>
      <c r="I208">
        <v>4.9400000000000004</v>
      </c>
      <c r="J208">
        <v>9.25</v>
      </c>
      <c r="K208">
        <v>2.69</v>
      </c>
      <c r="L208">
        <v>0.83489999999999998</v>
      </c>
      <c r="M208">
        <v>0.38479999999999998</v>
      </c>
      <c r="N208">
        <v>3.5799999999999998E-2</v>
      </c>
      <c r="O208">
        <v>2.2700000000000001E-2</v>
      </c>
      <c r="P208">
        <v>98.759200000000007</v>
      </c>
    </row>
    <row r="209" spans="2:16" x14ac:dyDescent="0.2">
      <c r="B209">
        <v>14</v>
      </c>
      <c r="C209" t="s">
        <v>1572</v>
      </c>
      <c r="D209">
        <v>51.23</v>
      </c>
      <c r="E209">
        <v>3.84</v>
      </c>
      <c r="F209">
        <v>12.55</v>
      </c>
      <c r="G209">
        <v>13.52</v>
      </c>
      <c r="H209">
        <v>0.14699999999999999</v>
      </c>
      <c r="I209">
        <v>5.0199999999999996</v>
      </c>
      <c r="J209">
        <v>9.2200000000000006</v>
      </c>
      <c r="K209">
        <v>2.81</v>
      </c>
      <c r="L209">
        <v>0.83860000000000001</v>
      </c>
      <c r="M209">
        <v>0.43180000000000002</v>
      </c>
      <c r="N209">
        <v>3.7699999999999997E-2</v>
      </c>
      <c r="O209">
        <v>1.8800000000000001E-2</v>
      </c>
      <c r="P209">
        <v>99.663899999999998</v>
      </c>
    </row>
    <row r="210" spans="2:16" x14ac:dyDescent="0.2">
      <c r="B210">
        <v>14</v>
      </c>
      <c r="C210" t="s">
        <v>1573</v>
      </c>
      <c r="D210">
        <v>50.4</v>
      </c>
      <c r="E210">
        <v>3.86</v>
      </c>
      <c r="F210">
        <v>12.43</v>
      </c>
      <c r="G210">
        <v>13.12</v>
      </c>
      <c r="H210">
        <v>0.18970000000000001</v>
      </c>
      <c r="I210">
        <v>4.87</v>
      </c>
      <c r="J210">
        <v>9.16</v>
      </c>
      <c r="K210">
        <v>2.81</v>
      </c>
      <c r="L210">
        <v>0.82199999999999995</v>
      </c>
      <c r="M210">
        <v>0.33610000000000001</v>
      </c>
      <c r="N210">
        <v>2.6700000000000002E-2</v>
      </c>
      <c r="O210">
        <v>2.35E-2</v>
      </c>
      <c r="P210">
        <v>98.048000000000002</v>
      </c>
    </row>
    <row r="211" spans="2:16" x14ac:dyDescent="0.2">
      <c r="B211">
        <v>14</v>
      </c>
      <c r="C211" t="s">
        <v>1574</v>
      </c>
      <c r="D211">
        <v>51.05</v>
      </c>
      <c r="E211">
        <v>4</v>
      </c>
      <c r="F211">
        <v>12.4</v>
      </c>
      <c r="G211">
        <v>13.04</v>
      </c>
      <c r="H211">
        <v>0.20610000000000001</v>
      </c>
      <c r="I211">
        <v>5.05</v>
      </c>
      <c r="J211">
        <v>9.31</v>
      </c>
      <c r="K211">
        <v>2.8</v>
      </c>
      <c r="L211">
        <v>0.81469999999999998</v>
      </c>
      <c r="M211">
        <v>0.41799999999999998</v>
      </c>
      <c r="N211">
        <v>3.1899999999999998E-2</v>
      </c>
      <c r="O211">
        <v>2.06E-2</v>
      </c>
      <c r="P211">
        <v>99.141300000000001</v>
      </c>
    </row>
    <row r="212" spans="2:16" x14ac:dyDescent="0.2">
      <c r="B212">
        <v>14</v>
      </c>
      <c r="C212" t="s">
        <v>1575</v>
      </c>
      <c r="D212">
        <v>50.56</v>
      </c>
      <c r="E212">
        <v>4</v>
      </c>
      <c r="F212">
        <v>12.56</v>
      </c>
      <c r="G212">
        <v>13.11</v>
      </c>
      <c r="H212">
        <v>0.1226</v>
      </c>
      <c r="I212">
        <v>5.05</v>
      </c>
      <c r="J212">
        <v>9.06</v>
      </c>
      <c r="K212">
        <v>2.8</v>
      </c>
      <c r="L212">
        <v>0.82230000000000003</v>
      </c>
      <c r="M212">
        <v>0.37880000000000003</v>
      </c>
      <c r="N212">
        <v>3.5499999999999997E-2</v>
      </c>
      <c r="O212">
        <v>2.18E-2</v>
      </c>
      <c r="P212">
        <v>98.521000000000001</v>
      </c>
    </row>
    <row r="213" spans="2:16" x14ac:dyDescent="0.2">
      <c r="B213">
        <v>14</v>
      </c>
      <c r="C213" t="s">
        <v>1572</v>
      </c>
      <c r="D213">
        <v>51.4</v>
      </c>
      <c r="E213">
        <v>4.04</v>
      </c>
      <c r="F213">
        <v>12.48</v>
      </c>
      <c r="G213">
        <v>12.97</v>
      </c>
      <c r="H213">
        <v>0.17460000000000001</v>
      </c>
      <c r="I213">
        <v>5.04</v>
      </c>
      <c r="J213">
        <v>9.0500000000000007</v>
      </c>
      <c r="K213">
        <v>2.71</v>
      </c>
      <c r="L213">
        <v>0.83520000000000005</v>
      </c>
      <c r="M213">
        <v>0.43490000000000001</v>
      </c>
      <c r="N213">
        <v>3.1600000000000003E-2</v>
      </c>
      <c r="O213">
        <v>2.06E-2</v>
      </c>
      <c r="P213">
        <v>99.186899999999994</v>
      </c>
    </row>
    <row r="214" spans="2:16" x14ac:dyDescent="0.2">
      <c r="B214">
        <v>14</v>
      </c>
      <c r="C214" t="s">
        <v>1573</v>
      </c>
      <c r="D214">
        <v>50.93</v>
      </c>
      <c r="E214">
        <v>4.07</v>
      </c>
      <c r="F214">
        <v>12.51</v>
      </c>
      <c r="G214">
        <v>13.12</v>
      </c>
      <c r="H214">
        <v>0.19700000000000001</v>
      </c>
      <c r="I214">
        <v>5</v>
      </c>
      <c r="J214">
        <v>9.1999999999999993</v>
      </c>
      <c r="K214">
        <v>2.79</v>
      </c>
      <c r="L214">
        <v>0.84530000000000005</v>
      </c>
      <c r="M214">
        <v>0.48220000000000002</v>
      </c>
      <c r="N214">
        <v>0.03</v>
      </c>
      <c r="O214">
        <v>1.6400000000000001E-2</v>
      </c>
      <c r="P214">
        <v>99.190899999999999</v>
      </c>
    </row>
    <row r="215" spans="2:16" x14ac:dyDescent="0.2">
      <c r="B215">
        <v>14</v>
      </c>
      <c r="C215" t="s">
        <v>1574</v>
      </c>
      <c r="D215">
        <v>50.91</v>
      </c>
      <c r="E215">
        <v>3.98</v>
      </c>
      <c r="F215">
        <v>12.36</v>
      </c>
      <c r="G215">
        <v>13.14</v>
      </c>
      <c r="H215">
        <v>0.19900000000000001</v>
      </c>
      <c r="I215">
        <v>5</v>
      </c>
      <c r="J215">
        <v>9.27</v>
      </c>
      <c r="K215">
        <v>2.76</v>
      </c>
      <c r="L215">
        <v>0.81130000000000002</v>
      </c>
      <c r="M215">
        <v>0.44350000000000001</v>
      </c>
      <c r="N215">
        <v>3.3799999999999997E-2</v>
      </c>
      <c r="O215">
        <v>2.41E-2</v>
      </c>
      <c r="P215">
        <v>98.931700000000006</v>
      </c>
    </row>
    <row r="216" spans="2:16" x14ac:dyDescent="0.2">
      <c r="B216">
        <v>14</v>
      </c>
      <c r="C216" t="s">
        <v>1575</v>
      </c>
      <c r="D216">
        <v>51.16</v>
      </c>
      <c r="E216">
        <v>4.0599999999999996</v>
      </c>
      <c r="F216">
        <v>12.49</v>
      </c>
      <c r="G216">
        <v>13</v>
      </c>
      <c r="H216">
        <v>0.18540000000000001</v>
      </c>
      <c r="I216">
        <v>4.9800000000000004</v>
      </c>
      <c r="J216">
        <v>9.1300000000000008</v>
      </c>
      <c r="K216">
        <v>2.77</v>
      </c>
      <c r="L216">
        <v>0.85060000000000002</v>
      </c>
      <c r="M216">
        <v>0.48220000000000002</v>
      </c>
      <c r="N216">
        <v>3.2500000000000001E-2</v>
      </c>
      <c r="O216">
        <v>2.1700000000000001E-2</v>
      </c>
      <c r="P216">
        <v>99.162400000000005</v>
      </c>
    </row>
    <row r="218" spans="2:16" ht="16" x14ac:dyDescent="0.2">
      <c r="C218" s="28" t="s">
        <v>1576</v>
      </c>
      <c r="D218" s="17">
        <v>50.94</v>
      </c>
      <c r="E218" s="17">
        <v>4.0599999999999996</v>
      </c>
      <c r="F218" s="17">
        <v>12.49</v>
      </c>
      <c r="G218" s="17">
        <v>13.3</v>
      </c>
      <c r="H218" s="17">
        <v>0.15</v>
      </c>
      <c r="I218" s="17">
        <v>5.08</v>
      </c>
      <c r="J218" s="17">
        <v>9.3000000000000007</v>
      </c>
      <c r="K218" s="17">
        <v>2.66</v>
      </c>
      <c r="L218" s="17">
        <v>0.82</v>
      </c>
      <c r="M218" s="17">
        <v>0.38</v>
      </c>
      <c r="N218" s="29"/>
      <c r="O218" s="29"/>
      <c r="P218" s="35"/>
    </row>
    <row r="219" spans="2:16" ht="16" x14ac:dyDescent="0.2">
      <c r="C219" s="30" t="s">
        <v>1593</v>
      </c>
      <c r="D219" s="8">
        <f t="shared" ref="D219:O219" si="2">AVERAGE(D118:D216)</f>
        <v>50.905353535353527</v>
      </c>
      <c r="E219" s="8">
        <f t="shared" si="2"/>
        <v>3.9248484848484844</v>
      </c>
      <c r="F219" s="8">
        <f t="shared" si="2"/>
        <v>12.417373737373737</v>
      </c>
      <c r="G219" s="8">
        <f t="shared" si="2"/>
        <v>13.203838383838386</v>
      </c>
      <c r="H219" s="8">
        <f t="shared" si="2"/>
        <v>0.18509494949494951</v>
      </c>
      <c r="I219" s="8">
        <f t="shared" si="2"/>
        <v>5.0384848484848499</v>
      </c>
      <c r="J219" s="8">
        <f t="shared" si="2"/>
        <v>9.1729292929292932</v>
      </c>
      <c r="K219" s="8">
        <f t="shared" si="2"/>
        <v>2.6983838383838377</v>
      </c>
      <c r="L219" s="8">
        <f t="shared" si="2"/>
        <v>0.83643939393939382</v>
      </c>
      <c r="M219" s="8">
        <f t="shared" si="2"/>
        <v>0.43271111111111127</v>
      </c>
      <c r="N219" s="8">
        <f>AVERAGE(N118:N216)</f>
        <v>3.3290909090909086E-2</v>
      </c>
      <c r="O219" s="8">
        <f t="shared" si="2"/>
        <v>2.0185858585858585E-2</v>
      </c>
      <c r="P219" s="35"/>
    </row>
    <row r="220" spans="2:16" ht="16" x14ac:dyDescent="0.2">
      <c r="C220" s="30" t="s">
        <v>1596</v>
      </c>
      <c r="D220" s="8">
        <f>_xlfn.STDEV.P(D118:D216)</f>
        <v>0.32376669843075867</v>
      </c>
      <c r="E220" s="8">
        <f t="shared" ref="E220:O220" si="3">_xlfn.STDEV.P(E118:E216)</f>
        <v>6.1239117959123048E-2</v>
      </c>
      <c r="F220" s="8">
        <f t="shared" si="3"/>
        <v>0.12202488451782115</v>
      </c>
      <c r="G220" s="8">
        <f t="shared" si="3"/>
        <v>0.23743455055953469</v>
      </c>
      <c r="H220" s="8">
        <f t="shared" si="3"/>
        <v>1.9113263540779059E-2</v>
      </c>
      <c r="I220" s="8">
        <f t="shared" si="3"/>
        <v>7.9281669405764435E-2</v>
      </c>
      <c r="J220" s="8">
        <f t="shared" si="3"/>
        <v>0.10824824187577842</v>
      </c>
      <c r="K220" s="8">
        <f t="shared" si="3"/>
        <v>0.11314339762297598</v>
      </c>
      <c r="L220" s="8">
        <f t="shared" si="3"/>
        <v>2.0602097658139539E-2</v>
      </c>
      <c r="M220" s="8">
        <f t="shared" si="3"/>
        <v>3.893846969255154E-2</v>
      </c>
      <c r="N220" s="8">
        <f t="shared" si="3"/>
        <v>5.3354369129755058E-3</v>
      </c>
      <c r="O220" s="8">
        <f t="shared" si="3"/>
        <v>2.4686728165051633E-3</v>
      </c>
      <c r="P220" s="35"/>
    </row>
    <row r="221" spans="2:16" ht="16" x14ac:dyDescent="0.2">
      <c r="C221" s="30" t="s">
        <v>1597</v>
      </c>
      <c r="D221" s="8">
        <f>D220/D219*100</f>
        <v>0.63601699221262498</v>
      </c>
      <c r="E221" s="8">
        <f t="shared" ref="E221:O221" si="4">E220/E219*100</f>
        <v>1.5602925360184225</v>
      </c>
      <c r="F221" s="8">
        <f t="shared" si="4"/>
        <v>0.98269478795303866</v>
      </c>
      <c r="G221" s="8">
        <f t="shared" si="4"/>
        <v>1.7982236956956141</v>
      </c>
      <c r="H221" s="8">
        <f t="shared" si="4"/>
        <v>10.326193984725975</v>
      </c>
      <c r="I221" s="8">
        <f t="shared" si="4"/>
        <v>1.5735220366814371</v>
      </c>
      <c r="J221" s="8">
        <f t="shared" si="4"/>
        <v>1.1800836834010993</v>
      </c>
      <c r="K221" s="8">
        <f t="shared" si="4"/>
        <v>4.1930060510124374</v>
      </c>
      <c r="L221" s="8">
        <f t="shared" si="4"/>
        <v>2.4630711809387007</v>
      </c>
      <c r="M221" s="8">
        <f t="shared" si="4"/>
        <v>8.9987219400411806</v>
      </c>
      <c r="N221" s="8">
        <f>N220/N219*100</f>
        <v>16.026708367758211</v>
      </c>
      <c r="O221" s="8">
        <f t="shared" si="4"/>
        <v>12.229714213071016</v>
      </c>
      <c r="P221" s="13"/>
    </row>
    <row r="222" spans="2:16" ht="16" x14ac:dyDescent="0.2">
      <c r="C222" s="33" t="s">
        <v>1598</v>
      </c>
      <c r="D222" s="34">
        <f>((ABS(D218-D219)/D219)*100)</f>
        <v>6.8060552064350605E-2</v>
      </c>
      <c r="E222" s="34">
        <f t="shared" ref="E222:M222" si="5">((ABS(E218-E219)/E219)*100)</f>
        <v>3.4434836318715285</v>
      </c>
      <c r="F222" s="34">
        <f t="shared" si="5"/>
        <v>0.58487619171575222</v>
      </c>
      <c r="G222" s="34">
        <f t="shared" si="5"/>
        <v>0.72828531648279804</v>
      </c>
      <c r="H222" s="34">
        <f t="shared" si="5"/>
        <v>18.960511667503447</v>
      </c>
      <c r="I222" s="34">
        <f t="shared" si="5"/>
        <v>0.8239610272448159</v>
      </c>
      <c r="J222" s="34">
        <f t="shared" si="5"/>
        <v>1.3852794784830251</v>
      </c>
      <c r="K222" s="34">
        <f t="shared" si="5"/>
        <v>1.4224751066856014</v>
      </c>
      <c r="L222" s="34">
        <f t="shared" si="5"/>
        <v>1.9654016846300069</v>
      </c>
      <c r="M222" s="34">
        <f t="shared" si="5"/>
        <v>12.181594083812683</v>
      </c>
      <c r="N222" s="34"/>
      <c r="O222" s="34"/>
      <c r="P222" s="16"/>
    </row>
    <row r="225" spans="1:1" x14ac:dyDescent="0.2">
      <c r="A225" s="68" t="s">
        <v>1764</v>
      </c>
    </row>
    <row r="226" spans="1:1" x14ac:dyDescent="0.2">
      <c r="A226" s="58" t="s">
        <v>1754</v>
      </c>
    </row>
    <row r="227" spans="1:1" x14ac:dyDescent="0.2">
      <c r="A227" s="58" t="s">
        <v>1755</v>
      </c>
    </row>
  </sheetData>
  <mergeCells count="2">
    <mergeCell ref="C116:P116"/>
    <mergeCell ref="W10:AH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BO501"/>
  <sheetViews>
    <sheetView zoomScaleNormal="100" workbookViewId="0">
      <pane ySplit="9" topLeftCell="A10" activePane="bottomLeft" state="frozen"/>
      <selection pane="bottomLeft"/>
    </sheetView>
  </sheetViews>
  <sheetFormatPr baseColWidth="10" defaultColWidth="8.83203125" defaultRowHeight="15" x14ac:dyDescent="0.2"/>
  <cols>
    <col min="1" max="1" width="30.33203125" style="51" bestFit="1" customWidth="1"/>
    <col min="2" max="2" width="15.83203125" style="51" bestFit="1" customWidth="1"/>
    <col min="3" max="3" width="20.5" style="51" customWidth="1"/>
    <col min="4" max="4" width="9.1640625" style="9"/>
    <col min="7" max="7" width="12.33203125" style="51" bestFit="1" customWidth="1"/>
    <col min="8" max="8" width="14.1640625" style="51" bestFit="1" customWidth="1"/>
    <col min="24" max="24" width="19.6640625" bestFit="1" customWidth="1"/>
    <col min="25" max="25" width="8.83203125" style="9" bestFit="1" customWidth="1"/>
    <col min="26" max="26" width="8.1640625" style="9" bestFit="1" customWidth="1"/>
    <col min="27" max="27" width="32" style="9" bestFit="1" customWidth="1"/>
    <col min="28" max="28" width="28.1640625" style="9" bestFit="1" customWidth="1"/>
  </cols>
  <sheetData>
    <row r="7" spans="1:67" ht="16" x14ac:dyDescent="0.2">
      <c r="A7" s="59" t="s">
        <v>1762</v>
      </c>
    </row>
    <row r="9" spans="1:67" s="39" customFormat="1" x14ac:dyDescent="0.2">
      <c r="A9" s="37" t="s">
        <v>153</v>
      </c>
      <c r="B9" s="37" t="s">
        <v>154</v>
      </c>
      <c r="C9" s="37" t="s">
        <v>1053</v>
      </c>
      <c r="D9" s="14" t="s">
        <v>152</v>
      </c>
      <c r="E9" s="11" t="s">
        <v>172</v>
      </c>
      <c r="F9" s="11" t="s">
        <v>173</v>
      </c>
      <c r="G9" s="37" t="s">
        <v>1084</v>
      </c>
      <c r="H9" s="37" t="s">
        <v>1086</v>
      </c>
      <c r="I9" s="15" t="s">
        <v>155</v>
      </c>
      <c r="J9" s="11" t="s">
        <v>156</v>
      </c>
      <c r="K9" s="11" t="s">
        <v>157</v>
      </c>
      <c r="L9" s="11" t="s">
        <v>159</v>
      </c>
      <c r="M9" s="11" t="s">
        <v>161</v>
      </c>
      <c r="N9" s="11" t="s">
        <v>162</v>
      </c>
      <c r="O9" s="11" t="s">
        <v>163</v>
      </c>
      <c r="P9" s="11" t="s">
        <v>164</v>
      </c>
      <c r="Q9" s="11" t="s">
        <v>174</v>
      </c>
      <c r="R9" s="11" t="s">
        <v>175</v>
      </c>
      <c r="S9" s="11" t="s">
        <v>176</v>
      </c>
      <c r="T9" s="11" t="s">
        <v>177</v>
      </c>
      <c r="U9" s="11" t="s">
        <v>165</v>
      </c>
      <c r="V9" s="11" t="s">
        <v>166</v>
      </c>
      <c r="W9" s="11" t="s">
        <v>1087</v>
      </c>
      <c r="X9" s="11" t="s">
        <v>1088</v>
      </c>
      <c r="Y9" s="14" t="s">
        <v>1594</v>
      </c>
      <c r="Z9" s="14" t="s">
        <v>177</v>
      </c>
      <c r="AA9" s="14" t="s">
        <v>1599</v>
      </c>
      <c r="AB9" s="14" t="s">
        <v>1600</v>
      </c>
      <c r="AC9" s="15" t="s">
        <v>1089</v>
      </c>
      <c r="AD9" s="11" t="s">
        <v>1090</v>
      </c>
      <c r="AE9" s="11" t="s">
        <v>1091</v>
      </c>
      <c r="AF9" s="11" t="s">
        <v>1092</v>
      </c>
      <c r="AG9" s="11" t="s">
        <v>1093</v>
      </c>
      <c r="AH9" s="11" t="s">
        <v>1094</v>
      </c>
      <c r="AI9" s="11" t="s">
        <v>1095</v>
      </c>
      <c r="AJ9" s="11" t="s">
        <v>1096</v>
      </c>
      <c r="AK9" s="11" t="s">
        <v>1097</v>
      </c>
      <c r="AL9" s="11" t="s">
        <v>1098</v>
      </c>
      <c r="AM9" s="11" t="s">
        <v>1099</v>
      </c>
      <c r="AN9" s="11" t="s">
        <v>1100</v>
      </c>
      <c r="AO9" s="11" t="s">
        <v>1101</v>
      </c>
      <c r="AP9" s="11" t="s">
        <v>1102</v>
      </c>
      <c r="AQ9" s="15" t="s">
        <v>1103</v>
      </c>
      <c r="AR9" s="11" t="s">
        <v>1104</v>
      </c>
      <c r="AS9" s="11" t="s">
        <v>1105</v>
      </c>
      <c r="AT9" s="11" t="s">
        <v>1106</v>
      </c>
      <c r="AU9" s="11" t="s">
        <v>1107</v>
      </c>
      <c r="AV9" s="11" t="s">
        <v>1108</v>
      </c>
      <c r="AW9" s="11" t="s">
        <v>1109</v>
      </c>
      <c r="AX9" s="11" t="s">
        <v>1110</v>
      </c>
      <c r="AY9" s="11" t="s">
        <v>1111</v>
      </c>
      <c r="AZ9" s="11" t="s">
        <v>158</v>
      </c>
      <c r="BA9" s="11" t="s">
        <v>160</v>
      </c>
      <c r="BB9" s="11" t="s">
        <v>1112</v>
      </c>
      <c r="BC9" s="15" t="s">
        <v>1555</v>
      </c>
      <c r="BD9" s="11" t="s">
        <v>1556</v>
      </c>
      <c r="BE9" s="11" t="s">
        <v>1557</v>
      </c>
      <c r="BF9" s="11" t="s">
        <v>1558</v>
      </c>
      <c r="BG9" s="11" t="s">
        <v>1559</v>
      </c>
      <c r="BH9" s="11" t="s">
        <v>1560</v>
      </c>
      <c r="BI9" s="11" t="s">
        <v>1561</v>
      </c>
      <c r="BJ9" s="11" t="s">
        <v>1562</v>
      </c>
      <c r="BK9" s="11" t="s">
        <v>1563</v>
      </c>
      <c r="BL9" s="11" t="s">
        <v>1564</v>
      </c>
      <c r="BM9" s="11" t="s">
        <v>1565</v>
      </c>
      <c r="BN9" s="11" t="s">
        <v>1566</v>
      </c>
      <c r="BO9" s="38"/>
    </row>
    <row r="10" spans="1:67" s="8" customFormat="1" x14ac:dyDescent="0.2">
      <c r="A10" s="40"/>
      <c r="B10" s="40"/>
      <c r="C10" s="40"/>
      <c r="D10" s="41"/>
      <c r="E10" s="42"/>
      <c r="F10" s="42"/>
      <c r="G10" s="40"/>
      <c r="H10" s="40"/>
      <c r="I10" s="43" t="s">
        <v>168</v>
      </c>
      <c r="J10" s="22" t="s">
        <v>168</v>
      </c>
      <c r="K10" s="22" t="s">
        <v>168</v>
      </c>
      <c r="L10" s="22" t="s">
        <v>168</v>
      </c>
      <c r="M10" s="22" t="s">
        <v>168</v>
      </c>
      <c r="N10" s="22" t="s">
        <v>168</v>
      </c>
      <c r="O10" s="22" t="s">
        <v>168</v>
      </c>
      <c r="P10" s="22" t="s">
        <v>168</v>
      </c>
      <c r="Q10" s="22" t="s">
        <v>168</v>
      </c>
      <c r="R10" s="22" t="s">
        <v>168</v>
      </c>
      <c r="S10" s="22" t="s">
        <v>168</v>
      </c>
      <c r="T10" s="22" t="s">
        <v>168</v>
      </c>
      <c r="U10" s="22" t="s">
        <v>168</v>
      </c>
      <c r="V10" s="42"/>
      <c r="W10" s="42"/>
      <c r="X10" s="42"/>
      <c r="Y10" s="53" t="s">
        <v>1595</v>
      </c>
      <c r="Z10" s="53" t="s">
        <v>1595</v>
      </c>
      <c r="AA10" s="53" t="s">
        <v>1595</v>
      </c>
      <c r="AB10" s="53" t="s">
        <v>1595</v>
      </c>
      <c r="AC10" s="43" t="s">
        <v>168</v>
      </c>
      <c r="AD10" s="22" t="s">
        <v>168</v>
      </c>
      <c r="AE10" s="22" t="s">
        <v>168</v>
      </c>
      <c r="AF10" s="22" t="s">
        <v>168</v>
      </c>
      <c r="AG10" s="22" t="s">
        <v>168</v>
      </c>
      <c r="AH10" s="22" t="s">
        <v>168</v>
      </c>
      <c r="AI10" s="22" t="s">
        <v>168</v>
      </c>
      <c r="AJ10" s="22" t="s">
        <v>168</v>
      </c>
      <c r="AK10" s="22" t="s">
        <v>168</v>
      </c>
      <c r="AL10" s="22" t="s">
        <v>168</v>
      </c>
      <c r="AM10" s="22" t="s">
        <v>168</v>
      </c>
      <c r="AN10" s="22" t="s">
        <v>168</v>
      </c>
      <c r="AO10" s="22" t="s">
        <v>168</v>
      </c>
      <c r="AP10" s="42"/>
      <c r="AQ10" s="43" t="s">
        <v>168</v>
      </c>
      <c r="AR10" s="22" t="s">
        <v>168</v>
      </c>
      <c r="AS10" s="22" t="s">
        <v>168</v>
      </c>
      <c r="AT10" s="22" t="s">
        <v>168</v>
      </c>
      <c r="AU10" s="22" t="s">
        <v>168</v>
      </c>
      <c r="AV10" s="22" t="s">
        <v>168</v>
      </c>
      <c r="AW10" s="22" t="s">
        <v>168</v>
      </c>
      <c r="AX10" s="22" t="s">
        <v>168</v>
      </c>
      <c r="AY10" s="22" t="s">
        <v>168</v>
      </c>
      <c r="AZ10" s="22" t="s">
        <v>168</v>
      </c>
      <c r="BA10" s="22" t="s">
        <v>168</v>
      </c>
      <c r="BB10" s="22" t="s">
        <v>168</v>
      </c>
      <c r="BC10" s="43" t="s">
        <v>168</v>
      </c>
      <c r="BD10" s="22" t="s">
        <v>168</v>
      </c>
      <c r="BE10" s="22" t="s">
        <v>168</v>
      </c>
      <c r="BF10" s="22" t="s">
        <v>168</v>
      </c>
      <c r="BG10" s="22" t="s">
        <v>168</v>
      </c>
      <c r="BH10" s="22" t="s">
        <v>168</v>
      </c>
      <c r="BI10" s="22" t="s">
        <v>168</v>
      </c>
      <c r="BJ10" s="22" t="s">
        <v>168</v>
      </c>
      <c r="BK10" s="22" t="s">
        <v>168</v>
      </c>
      <c r="BL10" s="22" t="s">
        <v>168</v>
      </c>
      <c r="BM10" s="22" t="s">
        <v>168</v>
      </c>
      <c r="BN10" s="22" t="s">
        <v>168</v>
      </c>
      <c r="BO10" s="16"/>
    </row>
    <row r="11" spans="1:67" s="45" customFormat="1" x14ac:dyDescent="0.2">
      <c r="A11" s="48" t="s">
        <v>1230</v>
      </c>
      <c r="B11" s="48" t="s">
        <v>34</v>
      </c>
      <c r="C11" s="48" t="s">
        <v>17</v>
      </c>
      <c r="D11" s="49">
        <v>800</v>
      </c>
      <c r="E11" s="17">
        <v>63.906638888888885</v>
      </c>
      <c r="F11" s="17">
        <v>21.870694444444446</v>
      </c>
      <c r="G11" s="48" t="s">
        <v>1231</v>
      </c>
      <c r="H11" s="48" t="s">
        <v>1232</v>
      </c>
      <c r="I11" s="50">
        <v>49.603000801824649</v>
      </c>
      <c r="J11" s="17">
        <v>1.9716129627984453</v>
      </c>
      <c r="K11" s="17">
        <v>13.231863646039914</v>
      </c>
      <c r="L11" s="17">
        <v>14.758978864794177</v>
      </c>
      <c r="M11" s="17">
        <v>0.27108378343848871</v>
      </c>
      <c r="N11" s="17">
        <v>6.4472121389905706</v>
      </c>
      <c r="O11" s="17">
        <v>11.823151984514872</v>
      </c>
      <c r="P11" s="17">
        <v>1.7142766506069376</v>
      </c>
      <c r="Q11" s="17">
        <v>0.24931712882547408</v>
      </c>
      <c r="R11" s="17">
        <v>0.16163486806624111</v>
      </c>
      <c r="S11" s="17">
        <v>0.42289559117694714</v>
      </c>
      <c r="T11" s="17">
        <v>1.0971578923284245E-2</v>
      </c>
      <c r="U11" s="17">
        <v>100.666</v>
      </c>
      <c r="V11" s="17">
        <v>46.386279929314661</v>
      </c>
      <c r="W11" s="17">
        <v>2.3783774980032124</v>
      </c>
      <c r="X11" s="17">
        <v>79.744559688380974</v>
      </c>
      <c r="Y11" s="9">
        <f t="shared" ref="Y11:Y74" si="0">S11*0.4*10000</f>
        <v>1691.5823647077889</v>
      </c>
      <c r="Z11" s="9">
        <f t="shared" ref="Z11:Z74" si="1">T11*10000</f>
        <v>109.71578923284245</v>
      </c>
      <c r="AA11" s="9">
        <v>1780.19</v>
      </c>
      <c r="AB11" s="9">
        <v>486.29</v>
      </c>
      <c r="AC11" s="50">
        <v>49.4</v>
      </c>
      <c r="AD11" s="17">
        <v>1.92</v>
      </c>
      <c r="AE11" s="17">
        <v>13.97</v>
      </c>
      <c r="AF11" s="17">
        <v>14.38</v>
      </c>
      <c r="AG11" s="17">
        <v>0.26419999999999999</v>
      </c>
      <c r="AH11" s="17">
        <v>6.28</v>
      </c>
      <c r="AI11" s="17">
        <v>11.88</v>
      </c>
      <c r="AJ11" s="17">
        <v>1.72</v>
      </c>
      <c r="AK11" s="17">
        <v>0.24390000000000001</v>
      </c>
      <c r="AL11" s="17">
        <v>0.16500000000000001</v>
      </c>
      <c r="AM11" s="17">
        <v>0.43169999999999997</v>
      </c>
      <c r="AN11" s="17">
        <v>1.12E-2</v>
      </c>
      <c r="AO11" s="17">
        <v>100.666</v>
      </c>
      <c r="AP11" s="17">
        <v>46.379700827227666</v>
      </c>
      <c r="AQ11" s="50">
        <v>48.08</v>
      </c>
      <c r="AR11" s="17">
        <v>3.6700000000000003E-2</v>
      </c>
      <c r="AS11" s="17">
        <v>32.96</v>
      </c>
      <c r="AT11" s="17">
        <v>0.59250000000000003</v>
      </c>
      <c r="AU11" s="17">
        <v>1.4200000000000001E-2</v>
      </c>
      <c r="AV11" s="17">
        <v>0.18729999999999999</v>
      </c>
      <c r="AW11" s="17">
        <v>15.99</v>
      </c>
      <c r="AX11" s="17">
        <v>2.21</v>
      </c>
      <c r="AY11" s="17">
        <v>5.2400000000000002E-2</v>
      </c>
      <c r="AZ11" s="17"/>
      <c r="BA11" s="17"/>
      <c r="BB11" s="17">
        <v>100.12309999999999</v>
      </c>
      <c r="BC11" s="50">
        <v>0.29761800481094791</v>
      </c>
      <c r="BD11" s="17">
        <v>7.3738324808661868E-2</v>
      </c>
      <c r="BE11" s="17">
        <v>0.15348961829406299</v>
      </c>
      <c r="BF11" s="17">
        <v>0.20662570410711845</v>
      </c>
      <c r="BG11" s="17">
        <v>3.9090281571830074E-2</v>
      </c>
      <c r="BH11" s="17">
        <v>0.11862870335742649</v>
      </c>
      <c r="BI11" s="17">
        <v>0.16315949738630522</v>
      </c>
      <c r="BJ11" s="17">
        <v>0.10525658634726597</v>
      </c>
      <c r="BK11" s="17">
        <v>2.5829254546319114E-2</v>
      </c>
      <c r="BL11" s="17">
        <v>6.0904018287359654E-2</v>
      </c>
      <c r="BM11" s="17">
        <v>1.8438247775314894E-2</v>
      </c>
      <c r="BN11" s="17">
        <v>4.2262522012490918E-3</v>
      </c>
      <c r="BO11" s="44"/>
    </row>
    <row r="12" spans="1:67" s="8" customFormat="1" x14ac:dyDescent="0.2">
      <c r="A12" s="51" t="s">
        <v>1233</v>
      </c>
      <c r="B12" s="51" t="s">
        <v>34</v>
      </c>
      <c r="C12" s="51" t="s">
        <v>17</v>
      </c>
      <c r="D12" s="9">
        <v>800</v>
      </c>
      <c r="E12" s="8">
        <v>63.906638888888885</v>
      </c>
      <c r="F12" s="8">
        <v>21.870694444444446</v>
      </c>
      <c r="G12" s="51" t="s">
        <v>1231</v>
      </c>
      <c r="H12" s="51" t="s">
        <v>1232</v>
      </c>
      <c r="I12" s="16">
        <v>49.748631306256158</v>
      </c>
      <c r="J12" s="8">
        <v>1.7110510553132221</v>
      </c>
      <c r="K12" s="8">
        <v>14.230132321505534</v>
      </c>
      <c r="L12" s="8">
        <v>12.383710959516717</v>
      </c>
      <c r="M12" s="8">
        <v>0.22286249852450599</v>
      </c>
      <c r="N12" s="8">
        <v>7.2990570295497177</v>
      </c>
      <c r="O12" s="8">
        <v>13.121236881770846</v>
      </c>
      <c r="P12" s="8">
        <v>1.6778997602470591</v>
      </c>
      <c r="Q12" s="8">
        <v>0.21480813463754228</v>
      </c>
      <c r="R12" s="8">
        <v>0.17610330434123581</v>
      </c>
      <c r="S12" s="8">
        <v>0.16843786841343861</v>
      </c>
      <c r="T12" s="8">
        <v>8.0688799239970587E-3</v>
      </c>
      <c r="U12" s="8">
        <v>100.96199999999996</v>
      </c>
      <c r="V12" s="8">
        <v>53.86143875196975</v>
      </c>
      <c r="W12" s="8">
        <v>0.99321789875050426</v>
      </c>
      <c r="X12" s="8">
        <v>84.656711079687767</v>
      </c>
      <c r="Y12" s="9">
        <f t="shared" si="0"/>
        <v>673.75147365375449</v>
      </c>
      <c r="Z12" s="9">
        <f t="shared" si="1"/>
        <v>80.688799239970592</v>
      </c>
      <c r="AA12" s="9">
        <v>1448.41</v>
      </c>
      <c r="AB12" s="9">
        <v>395.66</v>
      </c>
      <c r="AC12" s="16">
        <v>49.85</v>
      </c>
      <c r="AD12" s="8">
        <v>1.73</v>
      </c>
      <c r="AE12" s="8">
        <v>13.91</v>
      </c>
      <c r="AF12" s="8">
        <v>12.52</v>
      </c>
      <c r="AG12" s="8">
        <v>0.2253</v>
      </c>
      <c r="AH12" s="8">
        <v>7.38</v>
      </c>
      <c r="AI12" s="8">
        <v>13.1</v>
      </c>
      <c r="AJ12" s="8">
        <v>1.68</v>
      </c>
      <c r="AK12" s="8">
        <v>0.21709999999999999</v>
      </c>
      <c r="AL12" s="8">
        <v>0.17460000000000001</v>
      </c>
      <c r="AM12" s="8">
        <v>0.16700000000000001</v>
      </c>
      <c r="AN12" s="8">
        <v>8.0000000000000002E-3</v>
      </c>
      <c r="AO12" s="8">
        <v>100.962</v>
      </c>
      <c r="AP12" s="8">
        <v>53.863503454613252</v>
      </c>
      <c r="AQ12" s="16">
        <v>46.21</v>
      </c>
      <c r="AR12" s="8">
        <v>4.8000000000000001E-2</v>
      </c>
      <c r="AS12" s="8">
        <v>34.11</v>
      </c>
      <c r="AT12" s="8">
        <v>0.4325</v>
      </c>
      <c r="AU12" s="8">
        <v>9.2999999999999992E-3</v>
      </c>
      <c r="AV12" s="8">
        <v>0.1938</v>
      </c>
      <c r="AW12" s="8">
        <v>16.97</v>
      </c>
      <c r="AX12" s="8">
        <v>1.69</v>
      </c>
      <c r="AY12" s="8">
        <v>1.47E-2</v>
      </c>
      <c r="BB12" s="8">
        <v>99.678299999999993</v>
      </c>
      <c r="BC12" s="16">
        <v>0.29849178783753694</v>
      </c>
      <c r="BD12" s="8">
        <v>6.8442042212528892E-2</v>
      </c>
      <c r="BE12" s="8">
        <v>0.16506953492946419</v>
      </c>
      <c r="BF12" s="8">
        <v>0.18575566439275076</v>
      </c>
      <c r="BG12" s="8">
        <v>3.6192869760379769E-2</v>
      </c>
      <c r="BH12" s="8">
        <v>0.12262415809643525</v>
      </c>
      <c r="BI12" s="8">
        <v>0.17057607946302103</v>
      </c>
      <c r="BJ12" s="8">
        <v>0.10335862523121885</v>
      </c>
      <c r="BK12" s="8">
        <v>2.3929626198622211E-2</v>
      </c>
      <c r="BL12" s="8">
        <v>6.0051226780361414E-2</v>
      </c>
      <c r="BM12" s="8">
        <v>1.4350906388824969E-2</v>
      </c>
      <c r="BN12" s="8">
        <v>4.3346022951712198E-3</v>
      </c>
      <c r="BO12" s="16"/>
    </row>
    <row r="13" spans="1:67" s="8" customFormat="1" x14ac:dyDescent="0.2">
      <c r="A13" s="51" t="s">
        <v>1234</v>
      </c>
      <c r="B13" s="51" t="s">
        <v>34</v>
      </c>
      <c r="C13" s="51" t="s">
        <v>17</v>
      </c>
      <c r="D13" s="9">
        <v>800</v>
      </c>
      <c r="E13" s="8">
        <v>63.906638888888885</v>
      </c>
      <c r="F13" s="8">
        <v>21.870694444444446</v>
      </c>
      <c r="G13" s="51" t="s">
        <v>1231</v>
      </c>
      <c r="H13" s="51" t="s">
        <v>1232</v>
      </c>
      <c r="I13" s="16">
        <v>49.083183381471471</v>
      </c>
      <c r="J13" s="8">
        <v>1.4656520101418373</v>
      </c>
      <c r="K13" s="8">
        <v>14.745880562537591</v>
      </c>
      <c r="L13" s="8">
        <v>11.943726006553247</v>
      </c>
      <c r="M13" s="8">
        <v>0.22009976983537896</v>
      </c>
      <c r="N13" s="8">
        <v>8.2229075266352929</v>
      </c>
      <c r="O13" s="8">
        <v>12.557737831695183</v>
      </c>
      <c r="P13" s="8">
        <v>1.2448457970295483</v>
      </c>
      <c r="Q13" s="8">
        <v>0.16144825359618961</v>
      </c>
      <c r="R13" s="8">
        <v>0.15788578114367802</v>
      </c>
      <c r="S13" s="8">
        <v>0.10359344478911002</v>
      </c>
      <c r="T13" s="8">
        <v>7.6396345714682913E-3</v>
      </c>
      <c r="U13" s="8">
        <v>99.914600000000007</v>
      </c>
      <c r="V13" s="8">
        <v>57.691462007669166</v>
      </c>
      <c r="W13" s="8">
        <v>2.1916747759439072</v>
      </c>
      <c r="X13" s="8">
        <v>84.005625053375383</v>
      </c>
      <c r="Y13" s="9">
        <f t="shared" si="0"/>
        <v>414.37377915644009</v>
      </c>
      <c r="Z13" s="9">
        <f t="shared" si="1"/>
        <v>76.396345714682909</v>
      </c>
      <c r="AA13" s="9">
        <v>1361.55</v>
      </c>
      <c r="AB13" s="9">
        <v>371.93</v>
      </c>
      <c r="AC13" s="16">
        <v>49.3</v>
      </c>
      <c r="AD13" s="8">
        <v>1.5024999999999999</v>
      </c>
      <c r="AE13" s="8">
        <v>14.05</v>
      </c>
      <c r="AF13" s="8">
        <v>12.24</v>
      </c>
      <c r="AG13" s="8">
        <v>0.22570000000000001</v>
      </c>
      <c r="AH13" s="8">
        <v>8.43</v>
      </c>
      <c r="AI13" s="8">
        <v>12.5</v>
      </c>
      <c r="AJ13" s="8">
        <v>1.2372000000000001</v>
      </c>
      <c r="AK13" s="8">
        <v>0.16500000000000001</v>
      </c>
      <c r="AL13" s="8">
        <v>0.155</v>
      </c>
      <c r="AM13" s="8">
        <v>0.1017</v>
      </c>
      <c r="AN13" s="8">
        <v>7.4999999999999997E-3</v>
      </c>
      <c r="AO13" s="8">
        <v>99.914599999999993</v>
      </c>
      <c r="AP13" s="8">
        <v>57.70048688003439</v>
      </c>
      <c r="AQ13" s="16">
        <v>46.66</v>
      </c>
      <c r="AR13" s="8">
        <v>3.78E-2</v>
      </c>
      <c r="AS13" s="8">
        <v>33.93</v>
      </c>
      <c r="AT13" s="8">
        <v>0.48670000000000002</v>
      </c>
      <c r="AU13" s="8">
        <v>2.7000000000000001E-3</v>
      </c>
      <c r="AV13" s="8">
        <v>0.19600000000000001</v>
      </c>
      <c r="AW13" s="8">
        <v>16.989999999999998</v>
      </c>
      <c r="AX13" s="8">
        <v>1.77</v>
      </c>
      <c r="AY13" s="8">
        <v>2.6800000000000001E-2</v>
      </c>
      <c r="BB13" s="8">
        <v>100.1</v>
      </c>
      <c r="BC13" s="16">
        <v>0.29449910028882881</v>
      </c>
      <c r="BD13" s="8">
        <v>6.4195558044212467E-2</v>
      </c>
      <c r="BE13" s="8">
        <v>0.17105221452543604</v>
      </c>
      <c r="BF13" s="8">
        <v>0.18154463529960935</v>
      </c>
      <c r="BG13" s="8">
        <v>3.5480082897463093E-2</v>
      </c>
      <c r="BH13" s="8">
        <v>0.12827735741551058</v>
      </c>
      <c r="BI13" s="8">
        <v>0.16827368694471545</v>
      </c>
      <c r="BJ13" s="8">
        <v>9.1122712342562945E-2</v>
      </c>
      <c r="BK13" s="8">
        <v>2.2505886551308831E-2</v>
      </c>
      <c r="BL13" s="8">
        <v>5.1249724559237882E-2</v>
      </c>
      <c r="BM13" s="8">
        <v>1.3467147822584303E-2</v>
      </c>
      <c r="BN13" s="8">
        <v>4.3041701175652357E-3</v>
      </c>
      <c r="BO13" s="16"/>
    </row>
    <row r="14" spans="1:67" s="8" customFormat="1" x14ac:dyDescent="0.2">
      <c r="A14" s="51" t="s">
        <v>1235</v>
      </c>
      <c r="B14" s="51" t="s">
        <v>34</v>
      </c>
      <c r="C14" s="51" t="s">
        <v>17</v>
      </c>
      <c r="D14" s="9">
        <v>800</v>
      </c>
      <c r="E14" s="8">
        <v>63.906638888888885</v>
      </c>
      <c r="F14" s="8">
        <v>21.870694444444446</v>
      </c>
      <c r="G14" s="51" t="s">
        <v>1231</v>
      </c>
      <c r="H14" s="51" t="s">
        <v>1232</v>
      </c>
      <c r="I14" s="16">
        <v>48.896096216747921</v>
      </c>
      <c r="J14" s="8">
        <v>1.4653454959490593</v>
      </c>
      <c r="K14" s="8">
        <v>15.135450113617004</v>
      </c>
      <c r="L14" s="8">
        <v>11.433021808502652</v>
      </c>
      <c r="M14" s="8">
        <v>0.21017293405255255</v>
      </c>
      <c r="N14" s="8">
        <v>8.9275393695816234</v>
      </c>
      <c r="O14" s="8">
        <v>12.19052837194908</v>
      </c>
      <c r="P14" s="8">
        <v>1.7505381877704966</v>
      </c>
      <c r="Q14" s="8">
        <v>0.17235100976175954</v>
      </c>
      <c r="R14" s="8">
        <v>0.1590473454814792</v>
      </c>
      <c r="S14" s="8">
        <v>0.31488265988157349</v>
      </c>
      <c r="T14" s="8">
        <v>3.6264867047894282E-3</v>
      </c>
      <c r="U14" s="8">
        <v>100.65860000000001</v>
      </c>
      <c r="V14" s="8">
        <v>60.73144502628957</v>
      </c>
      <c r="W14" s="8">
        <v>4.2389504976092969</v>
      </c>
      <c r="X14" s="8">
        <v>85.684345342810204</v>
      </c>
      <c r="Y14" s="9">
        <f t="shared" si="0"/>
        <v>1259.530639526294</v>
      </c>
      <c r="Z14" s="9">
        <f t="shared" si="1"/>
        <v>36.264867047894285</v>
      </c>
      <c r="AA14" s="9">
        <v>1294.3499999999999</v>
      </c>
      <c r="AB14" s="9">
        <v>353.58</v>
      </c>
      <c r="AC14" s="16">
        <v>49.3</v>
      </c>
      <c r="AD14" s="8">
        <v>1.5381</v>
      </c>
      <c r="AE14" s="8">
        <v>13.78</v>
      </c>
      <c r="AF14" s="8">
        <v>11.99</v>
      </c>
      <c r="AG14" s="8">
        <v>0.2198</v>
      </c>
      <c r="AH14" s="8">
        <v>9.3699999999999992</v>
      </c>
      <c r="AI14" s="8">
        <v>12.05</v>
      </c>
      <c r="AJ14" s="8">
        <v>1.77</v>
      </c>
      <c r="AK14" s="8">
        <v>0.17979999999999999</v>
      </c>
      <c r="AL14" s="8">
        <v>0.1535</v>
      </c>
      <c r="AM14" s="8">
        <v>0.3039</v>
      </c>
      <c r="AN14" s="8">
        <v>3.5000000000000001E-3</v>
      </c>
      <c r="AO14" s="8">
        <v>100.65860000000001</v>
      </c>
      <c r="AP14" s="8">
        <v>60.750644513412048</v>
      </c>
      <c r="AQ14" s="16">
        <v>46.73</v>
      </c>
      <c r="AR14" s="8">
        <v>3.0300000000000001E-2</v>
      </c>
      <c r="AS14" s="8">
        <v>34.130000000000003</v>
      </c>
      <c r="AT14" s="8">
        <v>0.47749999999999998</v>
      </c>
      <c r="AU14" s="8">
        <v>2.2599999999999999E-2</v>
      </c>
      <c r="AV14" s="8">
        <v>0.20250000000000001</v>
      </c>
      <c r="AW14" s="8">
        <v>17.100000000000001</v>
      </c>
      <c r="AX14" s="8">
        <v>1.56</v>
      </c>
      <c r="AY14" s="8">
        <v>2.86E-2</v>
      </c>
      <c r="BB14" s="8">
        <v>100.28149999999999</v>
      </c>
      <c r="BC14" s="16">
        <v>0.29337657730048755</v>
      </c>
      <c r="BD14" s="8">
        <v>6.2716787226619747E-2</v>
      </c>
      <c r="BE14" s="8">
        <v>0.17859831134068066</v>
      </c>
      <c r="BF14" s="8">
        <v>0.17606853585094084</v>
      </c>
      <c r="BG14" s="8">
        <v>3.4426326597808109E-2</v>
      </c>
      <c r="BH14" s="8">
        <v>0.13212758266980804</v>
      </c>
      <c r="BI14" s="8">
        <v>0.16579118585850749</v>
      </c>
      <c r="BJ14" s="8">
        <v>0.10363186071601341</v>
      </c>
      <c r="BK14" s="8">
        <v>2.1923048441695816E-2</v>
      </c>
      <c r="BL14" s="8">
        <v>5.6270950831347338E-2</v>
      </c>
      <c r="BM14" s="8">
        <v>1.7318546293486541E-2</v>
      </c>
      <c r="BN14" s="8">
        <v>4.3380033962691147E-3</v>
      </c>
      <c r="BO14" s="16"/>
    </row>
    <row r="15" spans="1:67" s="8" customFormat="1" x14ac:dyDescent="0.2">
      <c r="A15" s="51" t="s">
        <v>1236</v>
      </c>
      <c r="B15" s="51" t="s">
        <v>34</v>
      </c>
      <c r="C15" s="51" t="s">
        <v>17</v>
      </c>
      <c r="D15" s="9">
        <v>800</v>
      </c>
      <c r="E15" s="8">
        <v>63.906638888888885</v>
      </c>
      <c r="F15" s="8">
        <v>21.870694444444446</v>
      </c>
      <c r="G15" s="51" t="s">
        <v>1231</v>
      </c>
      <c r="H15" s="51" t="s">
        <v>1232</v>
      </c>
      <c r="I15" s="16">
        <v>49.12878745574173</v>
      </c>
      <c r="J15" s="8">
        <v>1.4595408913543928</v>
      </c>
      <c r="K15" s="8">
        <v>15.075793026883291</v>
      </c>
      <c r="L15" s="8">
        <v>11.339323169256616</v>
      </c>
      <c r="M15" s="8">
        <v>0.1968616932713777</v>
      </c>
      <c r="N15" s="8">
        <v>8.6151519556938432</v>
      </c>
      <c r="O15" s="8">
        <v>12.371958218070567</v>
      </c>
      <c r="P15" s="8">
        <v>1.846663095368984</v>
      </c>
      <c r="Q15" s="8">
        <v>0.1873345629611031</v>
      </c>
      <c r="R15" s="8">
        <v>0.10351369558835789</v>
      </c>
      <c r="S15" s="8">
        <v>0.19456078617989483</v>
      </c>
      <c r="T15" s="8">
        <v>5.2114496298186113E-3</v>
      </c>
      <c r="U15" s="8">
        <v>100.52469999999997</v>
      </c>
      <c r="V15" s="8">
        <v>60.076375538053838</v>
      </c>
      <c r="W15" s="8">
        <v>2.5689490863483968</v>
      </c>
      <c r="X15" s="8">
        <v>82.002429890909085</v>
      </c>
      <c r="Y15" s="9">
        <f t="shared" si="0"/>
        <v>778.24314471957939</v>
      </c>
      <c r="Z15" s="9">
        <f t="shared" si="1"/>
        <v>52.114496298186111</v>
      </c>
      <c r="AA15" s="9">
        <v>1281.04</v>
      </c>
      <c r="AB15" s="9">
        <v>349.94</v>
      </c>
      <c r="AC15" s="16">
        <v>49.36</v>
      </c>
      <c r="AD15" s="8">
        <v>1.5028999999999999</v>
      </c>
      <c r="AE15" s="8">
        <v>14.27</v>
      </c>
      <c r="AF15" s="8">
        <v>11.67</v>
      </c>
      <c r="AG15" s="8">
        <v>0.2026</v>
      </c>
      <c r="AH15" s="8">
        <v>8.8699999999999992</v>
      </c>
      <c r="AI15" s="8">
        <v>12.31</v>
      </c>
      <c r="AJ15" s="8">
        <v>1.85</v>
      </c>
      <c r="AK15" s="8">
        <v>0.19239999999999999</v>
      </c>
      <c r="AL15" s="8">
        <v>0.1013</v>
      </c>
      <c r="AM15" s="8">
        <v>0.19040000000000001</v>
      </c>
      <c r="AN15" s="8">
        <v>5.1000000000000004E-3</v>
      </c>
      <c r="AO15" s="8">
        <v>100.5247</v>
      </c>
      <c r="AP15" s="8">
        <v>60.086147760196077</v>
      </c>
      <c r="AQ15" s="16">
        <v>47.54</v>
      </c>
      <c r="AR15" s="8">
        <v>2.8400000000000002E-2</v>
      </c>
      <c r="AS15" s="8">
        <v>33.57</v>
      </c>
      <c r="AT15" s="8">
        <v>0.45519999999999999</v>
      </c>
      <c r="AU15" s="8">
        <v>8.0000000000000002E-3</v>
      </c>
      <c r="AV15" s="8">
        <v>0.20880000000000001</v>
      </c>
      <c r="AW15" s="8">
        <v>16.53</v>
      </c>
      <c r="AX15" s="8">
        <v>1.99</v>
      </c>
      <c r="AY15" s="8">
        <v>2.2599999999999999E-2</v>
      </c>
      <c r="BB15" s="8">
        <v>100.35299999999999</v>
      </c>
      <c r="BC15" s="16">
        <v>0.29477272473445038</v>
      </c>
      <c r="BD15" s="8">
        <v>6.3344074684780649E-2</v>
      </c>
      <c r="BE15" s="8">
        <v>0.17487919911184616</v>
      </c>
      <c r="BF15" s="8">
        <v>0.17689344144040323</v>
      </c>
      <c r="BG15" s="8">
        <v>3.4450796322491095E-2</v>
      </c>
      <c r="BH15" s="8">
        <v>0.13095030972654642</v>
      </c>
      <c r="BI15" s="8">
        <v>0.1657842401221456</v>
      </c>
      <c r="BJ15" s="8">
        <v>0.10747579215047487</v>
      </c>
      <c r="BK15" s="8">
        <v>2.2442680642740152E-2</v>
      </c>
      <c r="BL15" s="8">
        <v>5.2315821750356074E-2</v>
      </c>
      <c r="BM15" s="8">
        <v>1.5097917007559839E-2</v>
      </c>
      <c r="BN15" s="8">
        <v>4.2056398512636192E-3</v>
      </c>
      <c r="BO15" s="16"/>
    </row>
    <row r="16" spans="1:67" s="8" customFormat="1" x14ac:dyDescent="0.2">
      <c r="A16" s="51" t="s">
        <v>1237</v>
      </c>
      <c r="B16" s="51" t="s">
        <v>34</v>
      </c>
      <c r="C16" s="51" t="s">
        <v>17</v>
      </c>
      <c r="D16" s="9">
        <v>800</v>
      </c>
      <c r="E16" s="8">
        <v>63.906638888888885</v>
      </c>
      <c r="F16" s="8">
        <v>21.870694444444446</v>
      </c>
      <c r="G16" s="51" t="s">
        <v>1231</v>
      </c>
      <c r="H16" s="51" t="s">
        <v>1232</v>
      </c>
      <c r="I16" s="16">
        <v>48.999503512264887</v>
      </c>
      <c r="J16" s="8">
        <v>1.3759132249162156</v>
      </c>
      <c r="K16" s="8">
        <v>15.184330891774415</v>
      </c>
      <c r="L16" s="8">
        <v>11.126929159605716</v>
      </c>
      <c r="M16" s="8">
        <v>0.15999975024754878</v>
      </c>
      <c r="N16" s="8">
        <v>8.7860645995242717</v>
      </c>
      <c r="O16" s="8">
        <v>12.164799969028483</v>
      </c>
      <c r="P16" s="8">
        <v>1.8125830426145764</v>
      </c>
      <c r="Q16" s="8">
        <v>0.20439423445023608</v>
      </c>
      <c r="R16" s="8">
        <v>0.15229332885501579</v>
      </c>
      <c r="S16" s="8">
        <v>0.15878925283461365</v>
      </c>
      <c r="T16" s="8">
        <v>6.5990338840358912E-3</v>
      </c>
      <c r="U16" s="8">
        <v>100.1322</v>
      </c>
      <c r="V16" s="8">
        <v>60.997359284164808</v>
      </c>
      <c r="W16" s="8">
        <v>3.6566283701630118</v>
      </c>
      <c r="X16" s="8">
        <v>82.954419350481174</v>
      </c>
      <c r="Y16" s="9">
        <f t="shared" si="0"/>
        <v>635.15701133845459</v>
      </c>
      <c r="Z16" s="9">
        <f t="shared" si="1"/>
        <v>65.990338840358916</v>
      </c>
      <c r="AA16" s="9">
        <v>1247.46</v>
      </c>
      <c r="AB16" s="9">
        <v>340.77</v>
      </c>
      <c r="AC16" s="16">
        <v>49.35</v>
      </c>
      <c r="AD16" s="8">
        <v>1.4351</v>
      </c>
      <c r="AE16" s="8">
        <v>14.03</v>
      </c>
      <c r="AF16" s="8">
        <v>11.59</v>
      </c>
      <c r="AG16" s="8">
        <v>0.1666</v>
      </c>
      <c r="AH16" s="8">
        <v>9.16</v>
      </c>
      <c r="AI16" s="8">
        <v>12.06</v>
      </c>
      <c r="AJ16" s="8">
        <v>1.82</v>
      </c>
      <c r="AK16" s="8">
        <v>0.21240000000000001</v>
      </c>
      <c r="AL16" s="8">
        <v>0.1477</v>
      </c>
      <c r="AM16" s="8">
        <v>0.154</v>
      </c>
      <c r="AN16" s="8">
        <v>6.4000000000000003E-3</v>
      </c>
      <c r="AO16" s="8">
        <v>100.1322</v>
      </c>
      <c r="AP16" s="8">
        <v>61.018883902310442</v>
      </c>
      <c r="AQ16" s="16">
        <v>46.87</v>
      </c>
      <c r="AR16" s="8">
        <v>1.6E-2</v>
      </c>
      <c r="AS16" s="8">
        <v>33.770000000000003</v>
      </c>
      <c r="AT16" s="8">
        <v>0.53959999999999997</v>
      </c>
      <c r="AU16" s="8">
        <v>9.2999999999999992E-3</v>
      </c>
      <c r="AV16" s="8">
        <v>0.20780000000000001</v>
      </c>
      <c r="AW16" s="8">
        <v>16.690000000000001</v>
      </c>
      <c r="AX16" s="8">
        <v>1.88</v>
      </c>
      <c r="AY16" s="8">
        <v>2.3099999999999999E-2</v>
      </c>
      <c r="BB16" s="8">
        <v>100.00579999999999</v>
      </c>
      <c r="BC16" s="16">
        <v>0.29399702107358933</v>
      </c>
      <c r="BD16" s="8">
        <v>6.1640912476246465E-2</v>
      </c>
      <c r="BE16" s="8">
        <v>0.1761382383445832</v>
      </c>
      <c r="BF16" s="8">
        <v>0.17358009488984918</v>
      </c>
      <c r="BG16" s="8">
        <v>3.3023948451094069E-2</v>
      </c>
      <c r="BH16" s="8">
        <v>0.13179096899286408</v>
      </c>
      <c r="BI16" s="8">
        <v>0.16544127957878738</v>
      </c>
      <c r="BJ16" s="8">
        <v>0.10549233308016835</v>
      </c>
      <c r="BK16" s="8">
        <v>2.3750610043117432E-2</v>
      </c>
      <c r="BL16" s="8">
        <v>6.0247240895044248E-2</v>
      </c>
      <c r="BM16" s="8">
        <v>1.4735642663052146E-2</v>
      </c>
      <c r="BN16" s="8">
        <v>4.3606415905709161E-3</v>
      </c>
      <c r="BO16" s="16"/>
    </row>
    <row r="17" spans="1:67" s="8" customFormat="1" x14ac:dyDescent="0.2">
      <c r="A17" s="51" t="s">
        <v>1238</v>
      </c>
      <c r="B17" s="51" t="s">
        <v>34</v>
      </c>
      <c r="C17" s="51" t="s">
        <v>17</v>
      </c>
      <c r="D17" s="9">
        <v>800</v>
      </c>
      <c r="E17" s="8">
        <v>63.906638888888885</v>
      </c>
      <c r="F17" s="8">
        <v>21.870694444444446</v>
      </c>
      <c r="G17" s="51" t="s">
        <v>1231</v>
      </c>
      <c r="H17" s="51" t="s">
        <v>1232</v>
      </c>
      <c r="I17" s="16">
        <v>49.370857331758337</v>
      </c>
      <c r="J17" s="8">
        <v>1.3274076727040991</v>
      </c>
      <c r="K17" s="8">
        <v>15.225468520316978</v>
      </c>
      <c r="L17" s="8">
        <v>11.039153669175089</v>
      </c>
      <c r="M17" s="8">
        <v>0.19975100844268187</v>
      </c>
      <c r="N17" s="8">
        <v>8.7905047198247512</v>
      </c>
      <c r="O17" s="8">
        <v>12.049888176362069</v>
      </c>
      <c r="P17" s="8">
        <v>1.8346083644284588</v>
      </c>
      <c r="Q17" s="8">
        <v>0.20739322908607982</v>
      </c>
      <c r="R17" s="8">
        <v>0.12650417883946191</v>
      </c>
      <c r="S17" s="8">
        <v>0.30660834254434516</v>
      </c>
      <c r="T17" s="8">
        <v>9.754786517653314E-3</v>
      </c>
      <c r="U17" s="8">
        <v>100.48790000000001</v>
      </c>
      <c r="V17" s="8">
        <v>61.197609985147167</v>
      </c>
      <c r="W17" s="8">
        <v>3.1393028410964376</v>
      </c>
      <c r="X17" s="8">
        <v>85.266531673733638</v>
      </c>
      <c r="Y17" s="9">
        <f t="shared" si="0"/>
        <v>1226.4333701773808</v>
      </c>
      <c r="Z17" s="9">
        <f t="shared" si="1"/>
        <v>97.547865176533136</v>
      </c>
      <c r="AA17" s="9">
        <v>1220.8599999999999</v>
      </c>
      <c r="AB17" s="9">
        <v>333.5</v>
      </c>
      <c r="AC17" s="16">
        <v>49.7</v>
      </c>
      <c r="AD17" s="8">
        <v>1.3755999999999999</v>
      </c>
      <c r="AE17" s="8">
        <v>14.23</v>
      </c>
      <c r="AF17" s="8">
        <v>11.43</v>
      </c>
      <c r="AG17" s="8">
        <v>0.20680000000000001</v>
      </c>
      <c r="AH17" s="8">
        <v>9.11</v>
      </c>
      <c r="AI17" s="8">
        <v>11.94</v>
      </c>
      <c r="AJ17" s="8">
        <v>1.85</v>
      </c>
      <c r="AK17" s="8">
        <v>0.2142</v>
      </c>
      <c r="AL17" s="8">
        <v>0.1232</v>
      </c>
      <c r="AM17" s="8">
        <v>0.29859999999999998</v>
      </c>
      <c r="AN17" s="8">
        <v>9.4999999999999998E-3</v>
      </c>
      <c r="AO17" s="8">
        <v>100.4879</v>
      </c>
      <c r="AP17" s="8">
        <v>61.219156964341352</v>
      </c>
      <c r="AQ17" s="16">
        <v>46.22</v>
      </c>
      <c r="AR17" s="8">
        <v>2.8799999999999999E-2</v>
      </c>
      <c r="AS17" s="8">
        <v>33.869999999999997</v>
      </c>
      <c r="AT17" s="8">
        <v>0.54610000000000003</v>
      </c>
      <c r="AU17" s="8">
        <v>1.06E-2</v>
      </c>
      <c r="AV17" s="8">
        <v>0.1799</v>
      </c>
      <c r="AW17" s="8">
        <v>17.149999999999999</v>
      </c>
      <c r="AX17" s="8">
        <v>1.62</v>
      </c>
      <c r="AY17" s="8">
        <v>2.6800000000000001E-2</v>
      </c>
      <c r="BB17" s="8">
        <v>99.652199999999993</v>
      </c>
      <c r="BC17" s="16">
        <v>0.29622514399055005</v>
      </c>
      <c r="BD17" s="8">
        <v>6.1326234478929376E-2</v>
      </c>
      <c r="BE17" s="8">
        <v>0.17661543483567693</v>
      </c>
      <c r="BF17" s="8">
        <v>0.17441862797296642</v>
      </c>
      <c r="BG17" s="8">
        <v>3.4516974258895432E-2</v>
      </c>
      <c r="BH17" s="8">
        <v>0.13185757079737126</v>
      </c>
      <c r="BI17" s="8">
        <v>0.16628845683379656</v>
      </c>
      <c r="BJ17" s="8">
        <v>0.10714112848262199</v>
      </c>
      <c r="BK17" s="8">
        <v>2.3601349469995887E-2</v>
      </c>
      <c r="BL17" s="8">
        <v>6.0140086620280191E-2</v>
      </c>
      <c r="BM17" s="8">
        <v>1.7292710519501066E-2</v>
      </c>
      <c r="BN17" s="8">
        <v>4.4306240363181353E-3</v>
      </c>
      <c r="BO17" s="16"/>
    </row>
    <row r="18" spans="1:67" s="8" customFormat="1" x14ac:dyDescent="0.2">
      <c r="A18" s="51" t="s">
        <v>1490</v>
      </c>
      <c r="B18" s="51" t="s">
        <v>34</v>
      </c>
      <c r="C18" s="51" t="s">
        <v>17</v>
      </c>
      <c r="D18" s="9">
        <v>800</v>
      </c>
      <c r="E18" s="8">
        <v>63.920138888888886</v>
      </c>
      <c r="F18" s="8">
        <v>21.835944444444443</v>
      </c>
      <c r="G18" s="51" t="s">
        <v>1491</v>
      </c>
      <c r="H18" s="51" t="s">
        <v>1158</v>
      </c>
      <c r="I18" s="16">
        <v>48.433976941177782</v>
      </c>
      <c r="J18" s="8">
        <v>1.4328038575822342</v>
      </c>
      <c r="K18" s="8">
        <v>14.73455036211052</v>
      </c>
      <c r="L18" s="8">
        <v>11.052915292697611</v>
      </c>
      <c r="M18" s="8">
        <v>0.20225463258673049</v>
      </c>
      <c r="N18" s="8">
        <v>8.6338697861157261</v>
      </c>
      <c r="O18" s="8">
        <v>13.268704906135405</v>
      </c>
      <c r="P18" s="8">
        <v>1.9594669107536213</v>
      </c>
      <c r="Q18" s="8">
        <v>0.16320547084968845</v>
      </c>
      <c r="R18" s="8">
        <v>0.12115252744056626</v>
      </c>
      <c r="S18" s="8">
        <v>0.29596861571340188</v>
      </c>
      <c r="T18" s="8">
        <v>3.7306968367235523E-3</v>
      </c>
      <c r="U18" s="8">
        <v>100.30260000000003</v>
      </c>
      <c r="V18" s="8">
        <v>60.740116013820142</v>
      </c>
      <c r="W18" s="8">
        <v>3.5</v>
      </c>
      <c r="X18" s="8">
        <v>83.32997640061852</v>
      </c>
      <c r="Y18" s="9">
        <f t="shared" si="0"/>
        <v>1183.8744628536076</v>
      </c>
      <c r="Z18" s="9">
        <f t="shared" si="1"/>
        <v>37.306968367235527</v>
      </c>
      <c r="AA18" s="9">
        <v>1353.2</v>
      </c>
      <c r="AB18" s="9">
        <v>369.65</v>
      </c>
      <c r="AC18" s="16">
        <v>48.54</v>
      </c>
      <c r="AD18" s="8">
        <v>1.4767999999999999</v>
      </c>
      <c r="AE18" s="8">
        <v>15.19</v>
      </c>
      <c r="AF18" s="8">
        <v>11.83</v>
      </c>
      <c r="AG18" s="8">
        <v>0.19359999999999999</v>
      </c>
      <c r="AH18" s="8">
        <v>6.82</v>
      </c>
      <c r="AI18" s="8">
        <v>13.65</v>
      </c>
      <c r="AJ18" s="8">
        <v>2.02</v>
      </c>
      <c r="AK18" s="8">
        <v>0.1681</v>
      </c>
      <c r="AL18" s="8">
        <v>0.1249</v>
      </c>
      <c r="AM18" s="8">
        <v>0.28560000000000002</v>
      </c>
      <c r="AN18" s="8">
        <v>3.5999999999999999E-3</v>
      </c>
      <c r="AO18" s="8">
        <v>100.3026</v>
      </c>
      <c r="AP18" s="8">
        <v>53.310732098565452</v>
      </c>
      <c r="AQ18" s="16">
        <v>38.979999999999997</v>
      </c>
      <c r="AR18" s="8">
        <v>0</v>
      </c>
      <c r="AS18" s="8">
        <v>5.0999999999999997E-2</v>
      </c>
      <c r="AT18" s="8">
        <v>15.63</v>
      </c>
      <c r="AU18" s="8">
        <v>0.2278</v>
      </c>
      <c r="AV18" s="8">
        <v>43.83</v>
      </c>
      <c r="AW18" s="8">
        <v>0.29380000000000001</v>
      </c>
      <c r="AZ18" s="8">
        <v>7.4899999999999994E-2</v>
      </c>
      <c r="BA18" s="8">
        <v>0.2205</v>
      </c>
      <c r="BB18" s="8">
        <v>99.308000000000007</v>
      </c>
      <c r="BC18" s="16">
        <v>0.30029065703530222</v>
      </c>
      <c r="BD18" s="8">
        <v>6.3616491276651199E-2</v>
      </c>
      <c r="BE18" s="8">
        <v>0.17386769427290413</v>
      </c>
      <c r="BF18" s="8">
        <v>0.17242547856608273</v>
      </c>
      <c r="BG18" s="8">
        <v>3.5879971820885981E-2</v>
      </c>
      <c r="BH18" s="8">
        <v>0.15022933427841362</v>
      </c>
      <c r="BI18" s="8">
        <v>0.16983942279853317</v>
      </c>
      <c r="BJ18" s="8">
        <v>0.11012204038435353</v>
      </c>
      <c r="BK18" s="8">
        <v>2.1053505739609811E-2</v>
      </c>
      <c r="BL18" s="8">
        <v>5.5390935545826893E-2</v>
      </c>
      <c r="BM18" s="8">
        <v>1.6929404818806587E-2</v>
      </c>
      <c r="BN18" s="8">
        <v>4.5044433606600169E-3</v>
      </c>
      <c r="BO18" s="16"/>
    </row>
    <row r="19" spans="1:67" s="8" customFormat="1" x14ac:dyDescent="0.2">
      <c r="A19" s="51" t="s">
        <v>1239</v>
      </c>
      <c r="B19" s="51" t="s">
        <v>34</v>
      </c>
      <c r="C19" s="51" t="s">
        <v>17</v>
      </c>
      <c r="D19" s="9">
        <v>800</v>
      </c>
      <c r="E19" s="8">
        <v>63.920138888888886</v>
      </c>
      <c r="F19" s="8">
        <v>21.835944444444443</v>
      </c>
      <c r="G19" s="51" t="s">
        <v>1240</v>
      </c>
      <c r="H19" s="51" t="s">
        <v>1232</v>
      </c>
      <c r="I19" s="16">
        <v>47.827302469542865</v>
      </c>
      <c r="J19" s="8">
        <v>1.9525241728228417</v>
      </c>
      <c r="K19" s="8">
        <v>13.216519860418375</v>
      </c>
      <c r="L19" s="8">
        <v>15.394738249698106</v>
      </c>
      <c r="M19" s="8">
        <v>0.1801173571452564</v>
      </c>
      <c r="N19" s="8">
        <v>6.5845457779157215</v>
      </c>
      <c r="O19" s="8">
        <v>11.847498432466926</v>
      </c>
      <c r="P19" s="8">
        <v>1.9619820909466092</v>
      </c>
      <c r="Q19" s="8">
        <v>0.18499571656202268</v>
      </c>
      <c r="R19" s="8">
        <v>0.17122685252045144</v>
      </c>
      <c r="S19" s="8">
        <v>0.34658080967003924</v>
      </c>
      <c r="T19" s="8">
        <v>1.7468210290763543E-2</v>
      </c>
      <c r="U19" s="8">
        <v>99.685499999999962</v>
      </c>
      <c r="V19" s="8">
        <v>45.862039011217327</v>
      </c>
      <c r="W19" s="8">
        <v>4.7946207936669589</v>
      </c>
      <c r="X19" s="8">
        <v>81.244010280692265</v>
      </c>
      <c r="Y19" s="9">
        <f t="shared" si="0"/>
        <v>1386.3232386801569</v>
      </c>
      <c r="Z19" s="9">
        <f t="shared" si="1"/>
        <v>174.68210290763543</v>
      </c>
      <c r="AA19" s="9">
        <v>1955.56</v>
      </c>
      <c r="AB19" s="9">
        <v>534.20000000000005</v>
      </c>
      <c r="AC19" s="16">
        <v>47.47</v>
      </c>
      <c r="AD19" s="8">
        <v>1.85</v>
      </c>
      <c r="AE19" s="8">
        <v>14.72</v>
      </c>
      <c r="AF19" s="8">
        <v>14.6</v>
      </c>
      <c r="AG19" s="8">
        <v>0.17119999999999999</v>
      </c>
      <c r="AH19" s="8">
        <v>6.24</v>
      </c>
      <c r="AI19" s="8">
        <v>11.95</v>
      </c>
      <c r="AJ19" s="8">
        <v>1.95</v>
      </c>
      <c r="AK19" s="8">
        <v>0.17660000000000001</v>
      </c>
      <c r="AL19" s="8">
        <v>0.1784</v>
      </c>
      <c r="AM19" s="8">
        <v>0.36109999999999998</v>
      </c>
      <c r="AN19" s="8">
        <v>1.8200000000000001E-2</v>
      </c>
      <c r="AO19" s="8">
        <v>99.685500000000005</v>
      </c>
      <c r="AP19" s="8">
        <v>45.843643394207795</v>
      </c>
      <c r="AQ19" s="16">
        <v>48.06</v>
      </c>
      <c r="AR19" s="8">
        <v>0.04</v>
      </c>
      <c r="AS19" s="8">
        <v>33.58</v>
      </c>
      <c r="AT19" s="8">
        <v>0.61299999999999999</v>
      </c>
      <c r="AU19" s="8">
        <v>1.55E-2</v>
      </c>
      <c r="AV19" s="8">
        <v>0.16109999999999999</v>
      </c>
      <c r="AW19" s="8">
        <v>16.079999999999998</v>
      </c>
      <c r="AX19" s="8">
        <v>2.0299999999999998</v>
      </c>
      <c r="AY19" s="8">
        <v>3.2599999999999997E-2</v>
      </c>
      <c r="BB19" s="8">
        <v>100.6122</v>
      </c>
      <c r="BC19" s="16">
        <v>0.29652927531116574</v>
      </c>
      <c r="BD19" s="8">
        <v>7.4586423401832552E-2</v>
      </c>
      <c r="BE19" s="8">
        <v>0.15066832640876945</v>
      </c>
      <c r="BF19" s="8">
        <v>0.32636845089359984</v>
      </c>
      <c r="BG19" s="8">
        <v>5.2125963157837199E-2</v>
      </c>
      <c r="BH19" s="8">
        <v>0.12115564231364927</v>
      </c>
      <c r="BI19" s="8">
        <v>0.16349547836804357</v>
      </c>
      <c r="BJ19" s="8">
        <v>0.11497215052947131</v>
      </c>
      <c r="BK19" s="8">
        <v>2.3938445723125732E-2</v>
      </c>
      <c r="BL19" s="8">
        <v>5.9689680788629379E-2</v>
      </c>
      <c r="BM19" s="8">
        <v>1.7329040483501961E-2</v>
      </c>
      <c r="BN19" s="8">
        <v>4.6290757270523392E-3</v>
      </c>
      <c r="BO19" s="16"/>
    </row>
    <row r="20" spans="1:67" s="8" customFormat="1" x14ac:dyDescent="0.2">
      <c r="A20" s="51" t="s">
        <v>1241</v>
      </c>
      <c r="B20" s="51" t="s">
        <v>34</v>
      </c>
      <c r="C20" s="51" t="s">
        <v>17</v>
      </c>
      <c r="D20" s="9">
        <v>800</v>
      </c>
      <c r="E20" s="8">
        <v>63.920138888888886</v>
      </c>
      <c r="F20" s="8">
        <v>21.835944444444443</v>
      </c>
      <c r="G20" s="51" t="s">
        <v>1240</v>
      </c>
      <c r="H20" s="51" t="s">
        <v>1232</v>
      </c>
      <c r="I20" s="16">
        <v>48.835994040539582</v>
      </c>
      <c r="J20" s="8">
        <v>2.0734910630793069</v>
      </c>
      <c r="K20" s="8">
        <v>13.088606376544744</v>
      </c>
      <c r="L20" s="8">
        <v>15.883291753892811</v>
      </c>
      <c r="M20" s="8">
        <v>0.23104079875088823</v>
      </c>
      <c r="N20" s="8">
        <v>6.6340892517343519</v>
      </c>
      <c r="O20" s="8">
        <v>11.622237776671462</v>
      </c>
      <c r="P20" s="8">
        <v>2.1951631742477669</v>
      </c>
      <c r="Q20" s="8">
        <v>0.20548041683655804</v>
      </c>
      <c r="R20" s="8">
        <v>0.21141275888229588</v>
      </c>
      <c r="S20" s="8">
        <v>0.37286406578045383</v>
      </c>
      <c r="T20" s="8">
        <v>9.4285230398081388E-3</v>
      </c>
      <c r="U20" s="8">
        <v>101.36310000000002</v>
      </c>
      <c r="V20" s="8">
        <v>45.273063729144226</v>
      </c>
      <c r="W20" s="8">
        <v>3.2540221446737627</v>
      </c>
      <c r="X20" s="8">
        <v>81.244010280692265</v>
      </c>
      <c r="Y20" s="9">
        <f t="shared" si="0"/>
        <v>1491.4562631218153</v>
      </c>
      <c r="Z20" s="9">
        <f t="shared" si="1"/>
        <v>94.285230398081382</v>
      </c>
      <c r="AA20" s="9">
        <v>1998.49</v>
      </c>
      <c r="AB20" s="9">
        <v>545.92999999999995</v>
      </c>
      <c r="AC20" s="16">
        <v>48.59</v>
      </c>
      <c r="AD20" s="8">
        <v>2</v>
      </c>
      <c r="AE20" s="8">
        <v>14.12</v>
      </c>
      <c r="AF20" s="8">
        <v>15.33</v>
      </c>
      <c r="AG20" s="8">
        <v>0.22320000000000001</v>
      </c>
      <c r="AH20" s="8">
        <v>6.4</v>
      </c>
      <c r="AI20" s="8">
        <v>11.71</v>
      </c>
      <c r="AJ20" s="8">
        <v>2.1800000000000002</v>
      </c>
      <c r="AK20" s="8">
        <v>0.1991</v>
      </c>
      <c r="AL20" s="8">
        <v>0.2175</v>
      </c>
      <c r="AM20" s="8">
        <v>0.3836</v>
      </c>
      <c r="AN20" s="8">
        <v>9.7000000000000003E-3</v>
      </c>
      <c r="AO20" s="8">
        <v>101.3631</v>
      </c>
      <c r="AP20" s="8">
        <v>45.261484089405158</v>
      </c>
      <c r="AQ20" s="16">
        <v>48.06</v>
      </c>
      <c r="AR20" s="8">
        <v>0.04</v>
      </c>
      <c r="AS20" s="8">
        <v>33.58</v>
      </c>
      <c r="AT20" s="8">
        <v>0.61299999999999999</v>
      </c>
      <c r="AU20" s="8">
        <v>1.55E-2</v>
      </c>
      <c r="AV20" s="8">
        <v>0.16109999999999999</v>
      </c>
      <c r="AW20" s="8">
        <v>16.079999999999998</v>
      </c>
      <c r="AX20" s="8">
        <v>2.0299999999999998</v>
      </c>
      <c r="AY20" s="8">
        <v>3.2599999999999997E-2</v>
      </c>
      <c r="BB20" s="8">
        <v>100.6122</v>
      </c>
      <c r="BC20" s="16">
        <v>0.2930159642432375</v>
      </c>
      <c r="BD20" s="8">
        <v>7.5475074696086775E-2</v>
      </c>
      <c r="BE20" s="8">
        <v>0.15182783396791902</v>
      </c>
      <c r="BF20" s="8">
        <v>0.32719581013019189</v>
      </c>
      <c r="BG20" s="8">
        <v>5.4202171386958382E-2</v>
      </c>
      <c r="BH20" s="8">
        <v>0.12074042438156521</v>
      </c>
      <c r="BI20" s="8">
        <v>0.16038688131806617</v>
      </c>
      <c r="BJ20" s="8">
        <v>0.11985590931392807</v>
      </c>
      <c r="BK20" s="8">
        <v>2.4123400936611916E-2</v>
      </c>
      <c r="BL20" s="8">
        <v>6.0125788626124943E-2</v>
      </c>
      <c r="BM20" s="8">
        <v>1.7972047970617876E-2</v>
      </c>
      <c r="BN20" s="8">
        <v>4.4295201241018635E-3</v>
      </c>
      <c r="BO20" s="16"/>
    </row>
    <row r="21" spans="1:67" s="8" customFormat="1" x14ac:dyDescent="0.2">
      <c r="A21" s="51" t="s">
        <v>1242</v>
      </c>
      <c r="B21" s="51" t="s">
        <v>34</v>
      </c>
      <c r="C21" s="51" t="s">
        <v>17</v>
      </c>
      <c r="D21" s="9">
        <v>800</v>
      </c>
      <c r="E21" s="8">
        <v>63.920138888888886</v>
      </c>
      <c r="F21" s="8">
        <v>21.835944444444443</v>
      </c>
      <c r="G21" s="51" t="s">
        <v>1240</v>
      </c>
      <c r="H21" s="51" t="s">
        <v>1232</v>
      </c>
      <c r="I21" s="16">
        <v>49.219455684081424</v>
      </c>
      <c r="J21" s="8">
        <v>1.3472081782082939</v>
      </c>
      <c r="K21" s="8">
        <v>15.052631650764408</v>
      </c>
      <c r="L21" s="8">
        <v>11.666095019971269</v>
      </c>
      <c r="M21" s="8">
        <v>0.17785615671057226</v>
      </c>
      <c r="N21" s="8">
        <v>8.6841067132747867</v>
      </c>
      <c r="O21" s="8">
        <v>12.236422055283938</v>
      </c>
      <c r="P21" s="8">
        <v>1.9281842134209273</v>
      </c>
      <c r="Q21" s="8">
        <v>0.15397064997717411</v>
      </c>
      <c r="R21" s="8">
        <v>0.10967040065497227</v>
      </c>
      <c r="S21" s="8">
        <v>0.18966909421079431</v>
      </c>
      <c r="T21" s="8">
        <v>8.6801834414404269E-3</v>
      </c>
      <c r="U21" s="8">
        <v>100.77395</v>
      </c>
      <c r="V21" s="8">
        <v>59.591638696891309</v>
      </c>
      <c r="W21" s="8">
        <v>0.41587371474735957</v>
      </c>
      <c r="X21" s="8">
        <v>83.862836177772692</v>
      </c>
      <c r="Y21" s="9">
        <f t="shared" si="0"/>
        <v>758.67637684317731</v>
      </c>
      <c r="Z21" s="9">
        <f t="shared" si="1"/>
        <v>86.801834414404269</v>
      </c>
      <c r="AA21" s="9">
        <v>1305.8900000000001</v>
      </c>
      <c r="AB21" s="9">
        <v>356.73</v>
      </c>
      <c r="AC21" s="16">
        <v>49.260000000000005</v>
      </c>
      <c r="AD21" s="8">
        <v>1.3536000000000001</v>
      </c>
      <c r="AE21" s="8">
        <v>14.92</v>
      </c>
      <c r="AF21" s="8">
        <v>11.719999999999999</v>
      </c>
      <c r="AG21" s="8">
        <v>0.17874999999999999</v>
      </c>
      <c r="AH21" s="8">
        <v>8.7250000000000014</v>
      </c>
      <c r="AI21" s="8">
        <v>12.225000000000001</v>
      </c>
      <c r="AJ21" s="8">
        <v>1.93</v>
      </c>
      <c r="AK21" s="8">
        <v>0.1547</v>
      </c>
      <c r="AL21" s="8">
        <v>0.10925</v>
      </c>
      <c r="AM21" s="8">
        <v>0.189</v>
      </c>
      <c r="AN21" s="8">
        <v>8.6500000000000014E-3</v>
      </c>
      <c r="AO21" s="8">
        <v>100.77395</v>
      </c>
      <c r="AP21" s="8">
        <v>59.587296452509669</v>
      </c>
      <c r="AQ21" s="16">
        <v>47.17</v>
      </c>
      <c r="AR21" s="8">
        <v>1.6799999999999999E-2</v>
      </c>
      <c r="AS21" s="8">
        <v>34.24</v>
      </c>
      <c r="AT21" s="8">
        <v>0.4667</v>
      </c>
      <c r="AU21" s="8">
        <v>8.0000000000000002E-3</v>
      </c>
      <c r="AV21" s="8">
        <v>0.21609999999999999</v>
      </c>
      <c r="AW21" s="8">
        <v>16.850000000000001</v>
      </c>
      <c r="AX21" s="8">
        <v>1.79</v>
      </c>
      <c r="AY21" s="8">
        <v>2.7000000000000001E-3</v>
      </c>
      <c r="BB21" s="8">
        <v>100.7603</v>
      </c>
      <c r="BC21" s="16">
        <v>0.29531673410448855</v>
      </c>
      <c r="BD21" s="8">
        <v>6.1432692926298195E-2</v>
      </c>
      <c r="BE21" s="8">
        <v>0.17160000081871424</v>
      </c>
      <c r="BF21" s="8">
        <v>0.27531984247132196</v>
      </c>
      <c r="BG21" s="8">
        <v>4.8341303393933534E-2</v>
      </c>
      <c r="BH21" s="8">
        <v>0.13373524338443171</v>
      </c>
      <c r="BI21" s="8">
        <v>0.17130990877397512</v>
      </c>
      <c r="BJ21" s="8">
        <v>9.8723031727151481E-2</v>
      </c>
      <c r="BK21" s="8">
        <v>1.1978916568224147E-2</v>
      </c>
      <c r="BL21" s="8">
        <v>4.138960920718654E-2</v>
      </c>
      <c r="BM21" s="8">
        <v>6.4487492031670068E-3</v>
      </c>
      <c r="BN21" s="8">
        <v>3.8487933379346855E-3</v>
      </c>
      <c r="BO21" s="16"/>
    </row>
    <row r="22" spans="1:67" s="8" customFormat="1" x14ac:dyDescent="0.2">
      <c r="A22" s="51" t="s">
        <v>1492</v>
      </c>
      <c r="B22" s="51" t="s">
        <v>34</v>
      </c>
      <c r="C22" s="51" t="s">
        <v>17</v>
      </c>
      <c r="D22" s="9">
        <v>800</v>
      </c>
      <c r="E22" s="8">
        <v>63.917888888888889</v>
      </c>
      <c r="F22" s="8">
        <v>21.838249999999999</v>
      </c>
      <c r="G22" s="51" t="s">
        <v>1491</v>
      </c>
      <c r="H22" s="51" t="s">
        <v>1158</v>
      </c>
      <c r="I22" s="16">
        <v>49.555330913723139</v>
      </c>
      <c r="J22" s="8">
        <v>1.4973162304225647</v>
      </c>
      <c r="K22" s="8">
        <v>14.927880563386255</v>
      </c>
      <c r="L22" s="8">
        <v>10.940571717250897</v>
      </c>
      <c r="M22" s="8">
        <v>0.18414574608019443</v>
      </c>
      <c r="N22" s="8">
        <v>8.8088079846230709</v>
      </c>
      <c r="O22" s="8">
        <v>11.338547906183775</v>
      </c>
      <c r="P22" s="8">
        <v>2.7521235821274961</v>
      </c>
      <c r="Q22" s="8">
        <v>0.2908094022796513</v>
      </c>
      <c r="R22" s="8">
        <v>0.20527722513857741</v>
      </c>
      <c r="S22" s="8">
        <v>0.29173548431808044</v>
      </c>
      <c r="T22" s="8">
        <v>8.8532444663001284E-3</v>
      </c>
      <c r="U22" s="8">
        <v>100.80139999999999</v>
      </c>
      <c r="V22" s="8">
        <v>61.45968545032872</v>
      </c>
      <c r="W22" s="8">
        <v>4.74</v>
      </c>
      <c r="X22" s="8">
        <v>83.758867583569767</v>
      </c>
      <c r="Y22" s="9">
        <f t="shared" si="0"/>
        <v>1166.9419372723219</v>
      </c>
      <c r="Z22" s="9">
        <f t="shared" si="1"/>
        <v>88.532444663001286</v>
      </c>
      <c r="AA22" s="9">
        <v>1198.8800000000001</v>
      </c>
      <c r="AB22" s="9">
        <v>327.5</v>
      </c>
      <c r="AC22" s="16">
        <v>49.96</v>
      </c>
      <c r="AD22" s="8">
        <v>1.5668</v>
      </c>
      <c r="AE22" s="8">
        <v>15.62</v>
      </c>
      <c r="AF22" s="8">
        <v>11.01</v>
      </c>
      <c r="AG22" s="8">
        <v>0.17069999999999999</v>
      </c>
      <c r="AH22" s="8">
        <v>6.96</v>
      </c>
      <c r="AI22" s="8">
        <v>11.83</v>
      </c>
      <c r="AJ22" s="8">
        <v>2.88</v>
      </c>
      <c r="AK22" s="8">
        <v>0.3039</v>
      </c>
      <c r="AL22" s="8">
        <v>0.21479999999999999</v>
      </c>
      <c r="AM22" s="8">
        <v>0.27679999999999999</v>
      </c>
      <c r="AN22" s="8">
        <v>8.3999999999999995E-3</v>
      </c>
      <c r="AO22" s="8">
        <v>100.8014</v>
      </c>
      <c r="AP22" s="8">
        <v>55.595910231632686</v>
      </c>
      <c r="AQ22" s="16">
        <v>39.47</v>
      </c>
      <c r="AR22" s="8">
        <v>0</v>
      </c>
      <c r="AS22" s="8">
        <v>4.6399999999999997E-2</v>
      </c>
      <c r="AT22" s="8">
        <v>15.34</v>
      </c>
      <c r="AU22" s="8">
        <v>0.24909999999999999</v>
      </c>
      <c r="AV22" s="8">
        <v>44.38</v>
      </c>
      <c r="AW22" s="8">
        <v>0.30409999999999998</v>
      </c>
      <c r="AZ22" s="8">
        <v>2.3300000000000001E-2</v>
      </c>
      <c r="BA22" s="8">
        <v>0.20499999999999999</v>
      </c>
      <c r="BB22" s="8">
        <v>100.0179</v>
      </c>
      <c r="BC22" s="16">
        <v>0.29733198548233886</v>
      </c>
      <c r="BD22" s="8">
        <v>6.3785671416001249E-2</v>
      </c>
      <c r="BE22" s="8">
        <v>0.17316341453528056</v>
      </c>
      <c r="BF22" s="8">
        <v>0.17723726181946456</v>
      </c>
      <c r="BG22" s="8">
        <v>3.6571345171526617E-2</v>
      </c>
      <c r="BH22" s="8">
        <v>0.15151149733551683</v>
      </c>
      <c r="BI22" s="8">
        <v>0.15647196110533609</v>
      </c>
      <c r="BJ22" s="8">
        <v>0.12714810949429031</v>
      </c>
      <c r="BK22" s="8">
        <v>2.5998360563800824E-2</v>
      </c>
      <c r="BL22" s="8">
        <v>5.2879413195697542E-2</v>
      </c>
      <c r="BM22" s="8">
        <v>1.7562476155948442E-2</v>
      </c>
      <c r="BN22" s="8">
        <v>4.7329444916840487E-3</v>
      </c>
      <c r="BO22" s="16"/>
    </row>
    <row r="23" spans="1:67" s="8" customFormat="1" x14ac:dyDescent="0.2">
      <c r="A23" s="51" t="s">
        <v>1493</v>
      </c>
      <c r="B23" s="51" t="s">
        <v>34</v>
      </c>
      <c r="C23" s="51" t="s">
        <v>17</v>
      </c>
      <c r="D23" s="9">
        <v>800</v>
      </c>
      <c r="E23" s="8">
        <v>63.917888888888889</v>
      </c>
      <c r="F23" s="8">
        <v>21.838249999999999</v>
      </c>
      <c r="G23" s="51" t="s">
        <v>1491</v>
      </c>
      <c r="H23" s="51" t="s">
        <v>1158</v>
      </c>
      <c r="I23" s="16">
        <v>48.664027360336988</v>
      </c>
      <c r="J23" s="8">
        <v>1.4629106381772665</v>
      </c>
      <c r="K23" s="8">
        <v>14.808095448234541</v>
      </c>
      <c r="L23" s="8">
        <v>11.797179369891708</v>
      </c>
      <c r="M23" s="8">
        <v>0.18098894429944304</v>
      </c>
      <c r="N23" s="8">
        <v>8.1954993783327907</v>
      </c>
      <c r="O23" s="8">
        <v>12.623228910697067</v>
      </c>
      <c r="P23" s="8">
        <v>1.8498869997456886</v>
      </c>
      <c r="Q23" s="8">
        <v>0.15199071565478089</v>
      </c>
      <c r="R23" s="8">
        <v>0.12899212052280748</v>
      </c>
      <c r="S23" s="8">
        <v>0.29234694200175587</v>
      </c>
      <c r="T23" s="8">
        <v>1.3553172105163819E-2</v>
      </c>
      <c r="U23" s="8">
        <v>100.1687</v>
      </c>
      <c r="V23" s="8">
        <v>57.911153467609751</v>
      </c>
      <c r="W23" s="8">
        <v>0.4</v>
      </c>
      <c r="X23" s="8">
        <v>81.213764448794862</v>
      </c>
      <c r="Y23" s="9">
        <f t="shared" si="0"/>
        <v>1169.3877680070236</v>
      </c>
      <c r="Z23" s="9">
        <f t="shared" si="1"/>
        <v>135.53172105163819</v>
      </c>
      <c r="AA23" s="9">
        <v>1368.2</v>
      </c>
      <c r="AB23" s="9">
        <v>373.75</v>
      </c>
      <c r="AC23" s="16">
        <v>48.51</v>
      </c>
      <c r="AD23" s="8">
        <v>1.4633</v>
      </c>
      <c r="AE23" s="8">
        <v>14.81</v>
      </c>
      <c r="AF23" s="8">
        <v>12.63</v>
      </c>
      <c r="AG23" s="8">
        <v>0.17949999999999999</v>
      </c>
      <c r="AH23" s="8">
        <v>7.52</v>
      </c>
      <c r="AI23" s="8">
        <v>12.62</v>
      </c>
      <c r="AJ23" s="8">
        <v>1.85</v>
      </c>
      <c r="AK23" s="8">
        <v>0.15229999999999999</v>
      </c>
      <c r="AL23" s="8">
        <v>0.12889999999999999</v>
      </c>
      <c r="AM23" s="8">
        <v>0.29120000000000001</v>
      </c>
      <c r="AN23" s="8">
        <v>1.35E-2</v>
      </c>
      <c r="AO23" s="8">
        <v>100.1687</v>
      </c>
      <c r="AP23" s="8">
        <v>54.113028363581606</v>
      </c>
      <c r="AQ23" s="16">
        <v>38.82</v>
      </c>
      <c r="AR23" s="8">
        <v>0</v>
      </c>
      <c r="AS23" s="8">
        <v>3.8600000000000002E-2</v>
      </c>
      <c r="AT23" s="8">
        <v>17.5</v>
      </c>
      <c r="AU23" s="8">
        <v>0.25090000000000001</v>
      </c>
      <c r="AV23" s="8">
        <v>42.44</v>
      </c>
      <c r="AW23" s="8">
        <v>0.3054</v>
      </c>
      <c r="AZ23" s="8">
        <v>1.1900000000000001E-2</v>
      </c>
      <c r="BA23" s="8">
        <v>0.1993</v>
      </c>
      <c r="BB23" s="8">
        <v>99.566100000000006</v>
      </c>
      <c r="BC23" s="16">
        <v>0.30171696963408934</v>
      </c>
      <c r="BD23" s="8">
        <v>6.5830978717976996E-2</v>
      </c>
      <c r="BE23" s="8">
        <v>0.17769714537881448</v>
      </c>
      <c r="BF23" s="8">
        <v>0.17931712642235398</v>
      </c>
      <c r="BG23" s="8">
        <v>3.5401437504971059E-2</v>
      </c>
      <c r="BH23" s="8">
        <v>0.13604528968032434</v>
      </c>
      <c r="BI23" s="8">
        <v>0.16915126740334072</v>
      </c>
      <c r="BJ23" s="8">
        <v>0.11025326518484305</v>
      </c>
      <c r="BK23" s="8">
        <v>2.2008255626812277E-2</v>
      </c>
      <c r="BL23" s="8">
        <v>5.6627540909512483E-2</v>
      </c>
      <c r="BM23" s="8">
        <v>1.689765324770149E-2</v>
      </c>
      <c r="BN23" s="8">
        <v>4.6460273976501572E-3</v>
      </c>
      <c r="BO23" s="16"/>
    </row>
    <row r="24" spans="1:67" s="8" customFormat="1" x14ac:dyDescent="0.2">
      <c r="A24" s="51" t="s">
        <v>1243</v>
      </c>
      <c r="B24" s="51" t="s">
        <v>34</v>
      </c>
      <c r="C24" s="51" t="s">
        <v>17</v>
      </c>
      <c r="D24" s="9">
        <v>800</v>
      </c>
      <c r="E24" s="8">
        <v>63.917888888888889</v>
      </c>
      <c r="F24" s="8">
        <v>21.838249999999999</v>
      </c>
      <c r="G24" s="51" t="s">
        <v>1240</v>
      </c>
      <c r="H24" s="51" t="s">
        <v>1232</v>
      </c>
      <c r="I24" s="16">
        <v>48.970285788568354</v>
      </c>
      <c r="J24" s="8">
        <v>1.3426604652520349</v>
      </c>
      <c r="K24" s="8">
        <v>14.803348481279496</v>
      </c>
      <c r="L24" s="8">
        <v>11.744270210662293</v>
      </c>
      <c r="M24" s="8">
        <v>0.16984933785399425</v>
      </c>
      <c r="N24" s="8">
        <v>8.121840130984701</v>
      </c>
      <c r="O24" s="8">
        <v>12.245364160019108</v>
      </c>
      <c r="P24" s="8">
        <v>2.0881851812429044</v>
      </c>
      <c r="Q24" s="8">
        <v>0.26434696291658277</v>
      </c>
      <c r="R24" s="8">
        <v>0.13392010369975219</v>
      </c>
      <c r="S24" s="8">
        <v>0.25541979389257152</v>
      </c>
      <c r="T24" s="8">
        <v>5.7093836281868924E-3</v>
      </c>
      <c r="U24" s="8">
        <v>100.14519999999996</v>
      </c>
      <c r="V24" s="8">
        <v>57.800615931305231</v>
      </c>
      <c r="W24" s="8">
        <v>0.1961618325129599</v>
      </c>
      <c r="X24" s="8">
        <v>86.057176833160327</v>
      </c>
      <c r="Y24" s="9">
        <f t="shared" si="0"/>
        <v>1021.6791755702861</v>
      </c>
      <c r="Z24" s="9">
        <f t="shared" si="1"/>
        <v>57.093836281868924</v>
      </c>
      <c r="AA24" s="9">
        <v>1314.35</v>
      </c>
      <c r="AB24" s="9">
        <v>359.04</v>
      </c>
      <c r="AC24" s="16">
        <v>48.99</v>
      </c>
      <c r="AD24" s="8">
        <v>1.3456999999999999</v>
      </c>
      <c r="AE24" s="8">
        <v>14.74</v>
      </c>
      <c r="AF24" s="8">
        <v>11.77</v>
      </c>
      <c r="AG24" s="8">
        <v>0.17019999999999999</v>
      </c>
      <c r="AH24" s="8">
        <v>8.14</v>
      </c>
      <c r="AI24" s="8">
        <v>12.24</v>
      </c>
      <c r="AJ24" s="8">
        <v>2.09</v>
      </c>
      <c r="AK24" s="8">
        <v>0.26490000000000002</v>
      </c>
      <c r="AL24" s="8">
        <v>0.13370000000000001</v>
      </c>
      <c r="AM24" s="8">
        <v>0.255</v>
      </c>
      <c r="AN24" s="8">
        <v>5.7000000000000002E-3</v>
      </c>
      <c r="AO24" s="8">
        <v>100.1452</v>
      </c>
      <c r="AP24" s="8">
        <v>57.801713377673465</v>
      </c>
      <c r="AQ24" s="16">
        <v>46.8</v>
      </c>
      <c r="AR24" s="8">
        <v>1.17E-2</v>
      </c>
      <c r="AS24" s="8">
        <v>34.67</v>
      </c>
      <c r="AT24" s="8">
        <v>0.53839999999999999</v>
      </c>
      <c r="AU24" s="8">
        <v>1.8700000000000001E-2</v>
      </c>
      <c r="AV24" s="8">
        <v>0.186</v>
      </c>
      <c r="AW24" s="8">
        <v>16.940000000000001</v>
      </c>
      <c r="AX24" s="8">
        <v>1.5</v>
      </c>
      <c r="AY24" s="8">
        <v>2.5399999999999999E-2</v>
      </c>
      <c r="BB24" s="8">
        <v>100.6902</v>
      </c>
      <c r="BC24" s="16">
        <v>0.29382171473141011</v>
      </c>
      <c r="BD24" s="8">
        <v>6.2836509773795221E-2</v>
      </c>
      <c r="BE24" s="8">
        <v>0.16875817268658624</v>
      </c>
      <c r="BF24" s="8">
        <v>0.27716477697163011</v>
      </c>
      <c r="BG24" s="8">
        <v>4.7897513274826373E-2</v>
      </c>
      <c r="BH24" s="8">
        <v>0.12832507406955829</v>
      </c>
      <c r="BI24" s="8">
        <v>0.16653695257625989</v>
      </c>
      <c r="BJ24" s="8">
        <v>0.11317963682336542</v>
      </c>
      <c r="BK24" s="8">
        <v>2.5853132973241794E-2</v>
      </c>
      <c r="BL24" s="8">
        <v>5.2818088899182256E-2</v>
      </c>
      <c r="BM24" s="8">
        <v>1.6346866809124578E-2</v>
      </c>
      <c r="BN24" s="8">
        <v>4.5218318335240194E-3</v>
      </c>
      <c r="BO24" s="16"/>
    </row>
    <row r="25" spans="1:67" s="8" customFormat="1" x14ac:dyDescent="0.2">
      <c r="A25" s="51" t="s">
        <v>1244</v>
      </c>
      <c r="B25" s="51" t="s">
        <v>34</v>
      </c>
      <c r="C25" s="51" t="s">
        <v>17</v>
      </c>
      <c r="D25" s="9">
        <v>800</v>
      </c>
      <c r="E25" s="8">
        <v>63.917888888888889</v>
      </c>
      <c r="F25" s="8">
        <v>21.838249999999999</v>
      </c>
      <c r="G25" s="51" t="s">
        <v>1240</v>
      </c>
      <c r="H25" s="51" t="s">
        <v>1232</v>
      </c>
      <c r="I25" s="16">
        <v>49.417849425462684</v>
      </c>
      <c r="J25" s="8">
        <v>1.0453040422348052</v>
      </c>
      <c r="K25" s="8">
        <v>15.018057086053096</v>
      </c>
      <c r="L25" s="8">
        <v>11.221819768830096</v>
      </c>
      <c r="M25" s="8">
        <v>0.15090597334501277</v>
      </c>
      <c r="N25" s="8">
        <v>8.3032916769922327</v>
      </c>
      <c r="O25" s="8">
        <v>12.366388386390353</v>
      </c>
      <c r="P25" s="8">
        <v>2.63568665244274</v>
      </c>
      <c r="Q25" s="8">
        <v>0.17181726335550032</v>
      </c>
      <c r="R25" s="8">
        <v>0.10177177990325124</v>
      </c>
      <c r="S25" s="8">
        <v>0.22815437675040073</v>
      </c>
      <c r="T25" s="8">
        <v>6.2535682398429894E-3</v>
      </c>
      <c r="U25" s="8">
        <v>100.66730000000003</v>
      </c>
      <c r="V25" s="8">
        <v>59.440227752011999</v>
      </c>
      <c r="W25" s="8">
        <v>1.021023997694577</v>
      </c>
      <c r="X25" s="8">
        <v>84.838000074295181</v>
      </c>
      <c r="Y25" s="9">
        <f t="shared" si="0"/>
        <v>912.61750700160292</v>
      </c>
      <c r="Z25" s="9">
        <f t="shared" si="1"/>
        <v>62.535682398429891</v>
      </c>
      <c r="AA25" s="9">
        <v>1268.47</v>
      </c>
      <c r="AB25" s="9">
        <v>346.51</v>
      </c>
      <c r="AC25" s="16">
        <v>49.52</v>
      </c>
      <c r="AD25" s="8">
        <v>1.0576000000000001</v>
      </c>
      <c r="AE25" s="8">
        <v>14.69</v>
      </c>
      <c r="AF25" s="8">
        <v>11.35</v>
      </c>
      <c r="AG25" s="8">
        <v>0.1527</v>
      </c>
      <c r="AH25" s="8">
        <v>8.4</v>
      </c>
      <c r="AI25" s="8">
        <v>12.34</v>
      </c>
      <c r="AJ25" s="8">
        <v>2.65</v>
      </c>
      <c r="AK25" s="8">
        <v>0.17369999999999999</v>
      </c>
      <c r="AL25" s="8">
        <v>0.1009</v>
      </c>
      <c r="AM25" s="8">
        <v>0.22620000000000001</v>
      </c>
      <c r="AN25" s="8">
        <v>6.1999999999999998E-3</v>
      </c>
      <c r="AO25" s="8">
        <v>100.6673</v>
      </c>
      <c r="AP25" s="8">
        <v>59.445580155569488</v>
      </c>
      <c r="AQ25" s="16">
        <v>47.05</v>
      </c>
      <c r="AR25" s="8">
        <v>1.2699999999999999E-2</v>
      </c>
      <c r="AS25" s="8">
        <v>34.42</v>
      </c>
      <c r="AT25" s="8">
        <v>0.50690000000000002</v>
      </c>
      <c r="AU25" s="8">
        <v>0</v>
      </c>
      <c r="AV25" s="8">
        <v>0.1943</v>
      </c>
      <c r="AW25" s="8">
        <v>16.809999999999999</v>
      </c>
      <c r="AX25" s="8">
        <v>1.65</v>
      </c>
      <c r="AY25" s="8">
        <v>1.55E-2</v>
      </c>
      <c r="BB25" s="8">
        <v>100.65940000000001</v>
      </c>
      <c r="BC25" s="16">
        <v>0.29650709655277613</v>
      </c>
      <c r="BD25" s="8">
        <v>5.7073600706020369E-2</v>
      </c>
      <c r="BE25" s="8">
        <v>0.17120585078100528</v>
      </c>
      <c r="BF25" s="8">
        <v>0.27156803840568833</v>
      </c>
      <c r="BG25" s="8">
        <v>4.7776831161031041E-2</v>
      </c>
      <c r="BH25" s="8">
        <v>0.12953135016107883</v>
      </c>
      <c r="BI25" s="8">
        <v>0.16818288205490881</v>
      </c>
      <c r="BJ25" s="8">
        <v>0.12756723397822861</v>
      </c>
      <c r="BK25" s="8">
        <v>2.3264057458334743E-2</v>
      </c>
      <c r="BL25" s="8">
        <v>5.5038178571678267E-2</v>
      </c>
      <c r="BM25" s="8">
        <v>1.5833913746477812E-2</v>
      </c>
      <c r="BN25" s="8">
        <v>4.5838655198049113E-3</v>
      </c>
      <c r="BO25" s="16"/>
    </row>
    <row r="26" spans="1:67" s="8" customFormat="1" x14ac:dyDescent="0.2">
      <c r="A26" s="51" t="s">
        <v>1245</v>
      </c>
      <c r="B26" s="51" t="s">
        <v>34</v>
      </c>
      <c r="C26" s="51" t="s">
        <v>17</v>
      </c>
      <c r="D26" s="9">
        <v>800</v>
      </c>
      <c r="E26" s="8">
        <v>63.917888888888889</v>
      </c>
      <c r="F26" s="8">
        <v>21.838249999999999</v>
      </c>
      <c r="G26" s="51" t="s">
        <v>1240</v>
      </c>
      <c r="H26" s="51" t="s">
        <v>1232</v>
      </c>
      <c r="I26" s="16">
        <v>49.81878083527377</v>
      </c>
      <c r="J26" s="8">
        <v>1.3189729968421307</v>
      </c>
      <c r="K26" s="8">
        <v>15.09545928078046</v>
      </c>
      <c r="L26" s="8">
        <v>11.453951383626254</v>
      </c>
      <c r="M26" s="8">
        <v>0.16139951040998421</v>
      </c>
      <c r="N26" s="8">
        <v>8.5961163615852829</v>
      </c>
      <c r="O26" s="8">
        <v>12.022318458736258</v>
      </c>
      <c r="P26" s="8">
        <v>1.1772705687300347</v>
      </c>
      <c r="Q26" s="8">
        <v>0.18181957602210824</v>
      </c>
      <c r="R26" s="8">
        <v>0.14048503457854483</v>
      </c>
      <c r="S26" s="8">
        <v>0.24844299438961409</v>
      </c>
      <c r="T26" s="8">
        <v>7.5829990255464538E-3</v>
      </c>
      <c r="U26" s="8">
        <v>100.22259999999997</v>
      </c>
      <c r="V26" s="8">
        <v>59.781719442575913</v>
      </c>
      <c r="W26" s="8">
        <v>0.26695659163626628</v>
      </c>
      <c r="X26" s="8">
        <v>84.641296903903481</v>
      </c>
      <c r="Y26" s="9">
        <f t="shared" si="0"/>
        <v>993.77197755845634</v>
      </c>
      <c r="Z26" s="9">
        <f t="shared" si="1"/>
        <v>75.829990255464537</v>
      </c>
      <c r="AA26" s="9">
        <v>1230.72</v>
      </c>
      <c r="AB26" s="9">
        <v>336.19</v>
      </c>
      <c r="AC26" s="16">
        <v>49.79</v>
      </c>
      <c r="AD26" s="8">
        <v>1.3149</v>
      </c>
      <c r="AE26" s="8">
        <v>15.18</v>
      </c>
      <c r="AF26" s="8">
        <v>11.42</v>
      </c>
      <c r="AG26" s="8">
        <v>0.16089999999999999</v>
      </c>
      <c r="AH26" s="8">
        <v>8.57</v>
      </c>
      <c r="AI26" s="8">
        <v>12.03</v>
      </c>
      <c r="AJ26" s="8">
        <v>1.1780999999999999</v>
      </c>
      <c r="AK26" s="8">
        <v>0.18129999999999999</v>
      </c>
      <c r="AL26" s="8">
        <v>0.14080000000000001</v>
      </c>
      <c r="AM26" s="8">
        <v>0.249</v>
      </c>
      <c r="AN26" s="8">
        <v>7.6E-3</v>
      </c>
      <c r="AO26" s="8">
        <v>100.2226</v>
      </c>
      <c r="AP26" s="8">
        <v>59.779935003832705</v>
      </c>
      <c r="AQ26" s="16">
        <v>47.1</v>
      </c>
      <c r="AR26" s="8">
        <v>3.3999999999999998E-3</v>
      </c>
      <c r="AS26" s="8">
        <v>34.119999999999997</v>
      </c>
      <c r="AT26" s="8">
        <v>0.56230000000000002</v>
      </c>
      <c r="AU26" s="8">
        <v>0</v>
      </c>
      <c r="AV26" s="8">
        <v>0.18310000000000001</v>
      </c>
      <c r="AW26" s="8">
        <v>16.86</v>
      </c>
      <c r="AX26" s="8">
        <v>1.68</v>
      </c>
      <c r="AY26" s="8">
        <v>1.6199999999999999E-2</v>
      </c>
      <c r="BB26" s="8">
        <v>100.52500000000001</v>
      </c>
      <c r="BC26" s="16">
        <v>0.29891268501164264</v>
      </c>
      <c r="BD26" s="8">
        <v>6.3046909249053845E-2</v>
      </c>
      <c r="BE26" s="8">
        <v>0.16906914394474118</v>
      </c>
      <c r="BF26" s="8">
        <v>0.27489483320703012</v>
      </c>
      <c r="BG26" s="8">
        <v>4.6838137920977421E-2</v>
      </c>
      <c r="BH26" s="8">
        <v>0.13238019196841336</v>
      </c>
      <c r="BI26" s="8">
        <v>0.16590799473056037</v>
      </c>
      <c r="BJ26" s="8">
        <v>8.8766200882244614E-2</v>
      </c>
      <c r="BK26" s="8">
        <v>2.2945630493990055E-2</v>
      </c>
      <c r="BL26" s="8">
        <v>5.1586104697241661E-2</v>
      </c>
      <c r="BM26" s="8">
        <v>1.6198483234202837E-2</v>
      </c>
      <c r="BN26" s="8">
        <v>4.4497038281906594E-3</v>
      </c>
      <c r="BO26" s="16"/>
    </row>
    <row r="27" spans="1:67" s="8" customFormat="1" x14ac:dyDescent="0.2">
      <c r="A27" s="51" t="s">
        <v>1246</v>
      </c>
      <c r="B27" s="51" t="s">
        <v>34</v>
      </c>
      <c r="C27" s="51" t="s">
        <v>17</v>
      </c>
      <c r="D27" s="9">
        <v>800</v>
      </c>
      <c r="E27" s="8">
        <v>63.917888888888889</v>
      </c>
      <c r="F27" s="8">
        <v>21.838249999999999</v>
      </c>
      <c r="G27" s="51" t="s">
        <v>1240</v>
      </c>
      <c r="H27" s="51" t="s">
        <v>1232</v>
      </c>
      <c r="I27" s="16">
        <v>49.386661618595767</v>
      </c>
      <c r="J27" s="8">
        <v>1.5096205093361408</v>
      </c>
      <c r="K27" s="8">
        <v>14.998957638186155</v>
      </c>
      <c r="L27" s="8">
        <v>11.470567876032323</v>
      </c>
      <c r="M27" s="8">
        <v>0.20147716133948149</v>
      </c>
      <c r="N27" s="8">
        <v>8.3753839276027993</v>
      </c>
      <c r="O27" s="8">
        <v>12.155625438469048</v>
      </c>
      <c r="P27" s="8">
        <v>1.3598422874114275</v>
      </c>
      <c r="Q27" s="8">
        <v>0.20175160745565895</v>
      </c>
      <c r="R27" s="8">
        <v>0.17326598812294869</v>
      </c>
      <c r="S27" s="8">
        <v>0.25435646786694543</v>
      </c>
      <c r="T27" s="8">
        <v>7.7894795813198831E-3</v>
      </c>
      <c r="U27" s="8">
        <v>100.09530000000001</v>
      </c>
      <c r="V27" s="8">
        <v>59.11967830271643</v>
      </c>
      <c r="W27" s="8">
        <v>0.16117071008464778</v>
      </c>
      <c r="X27" s="8">
        <v>84.641296903903481</v>
      </c>
      <c r="Y27" s="9">
        <f t="shared" si="0"/>
        <v>1017.4258714677818</v>
      </c>
      <c r="Z27" s="9">
        <f t="shared" si="1"/>
        <v>77.894795813198826</v>
      </c>
      <c r="AA27" s="9">
        <v>1267.01</v>
      </c>
      <c r="AB27" s="9">
        <v>346.11</v>
      </c>
      <c r="AC27" s="16">
        <v>49.37</v>
      </c>
      <c r="AD27" s="8">
        <v>1.5067999999999999</v>
      </c>
      <c r="AE27" s="8">
        <v>15.05</v>
      </c>
      <c r="AF27" s="8">
        <v>11.45</v>
      </c>
      <c r="AG27" s="8">
        <v>0.2011</v>
      </c>
      <c r="AH27" s="8">
        <v>8.36</v>
      </c>
      <c r="AI27" s="8">
        <v>12.16</v>
      </c>
      <c r="AJ27" s="8">
        <v>1.36</v>
      </c>
      <c r="AK27" s="8">
        <v>0.2014</v>
      </c>
      <c r="AL27" s="8">
        <v>0.17349999999999999</v>
      </c>
      <c r="AM27" s="8">
        <v>0.25469999999999998</v>
      </c>
      <c r="AN27" s="8">
        <v>7.7999999999999996E-3</v>
      </c>
      <c r="AO27" s="8">
        <v>100.09529999999999</v>
      </c>
      <c r="AP27" s="8">
        <v>59.118620159648522</v>
      </c>
      <c r="AQ27" s="16">
        <v>47.1</v>
      </c>
      <c r="AR27" s="8">
        <v>3.3999999999999998E-3</v>
      </c>
      <c r="AS27" s="8">
        <v>34.119999999999997</v>
      </c>
      <c r="AT27" s="8">
        <v>0.56230000000000002</v>
      </c>
      <c r="AU27" s="8">
        <v>0</v>
      </c>
      <c r="AV27" s="8">
        <v>0.18310000000000001</v>
      </c>
      <c r="AW27" s="8">
        <v>16.86</v>
      </c>
      <c r="AX27" s="8">
        <v>1.68</v>
      </c>
      <c r="AY27" s="8">
        <v>1.6199999999999999E-2</v>
      </c>
      <c r="BB27" s="8">
        <v>100.52500000000001</v>
      </c>
      <c r="BC27" s="16">
        <v>0.29631996971157459</v>
      </c>
      <c r="BD27" s="8">
        <v>6.4913681901454051E-2</v>
      </c>
      <c r="BE27" s="8">
        <v>0.16798832554768497</v>
      </c>
      <c r="BF27" s="8">
        <v>0.27529362902477578</v>
      </c>
      <c r="BG27" s="8">
        <v>4.9523086257244546E-2</v>
      </c>
      <c r="BH27" s="8">
        <v>0.13065598927060368</v>
      </c>
      <c r="BI27" s="8">
        <v>0.16531650596317907</v>
      </c>
      <c r="BJ27" s="8">
        <v>9.3557149373906218E-2</v>
      </c>
      <c r="BK27" s="8">
        <v>2.3806689679767758E-2</v>
      </c>
      <c r="BL27" s="8">
        <v>5.6207486547084545E-2</v>
      </c>
      <c r="BM27" s="8">
        <v>1.6075328769190954E-2</v>
      </c>
      <c r="BN27" s="8">
        <v>4.530361324495644E-3</v>
      </c>
      <c r="BO27" s="16"/>
    </row>
    <row r="28" spans="1:67" s="8" customFormat="1" x14ac:dyDescent="0.2">
      <c r="A28" s="51" t="s">
        <v>1247</v>
      </c>
      <c r="B28" s="51" t="s">
        <v>34</v>
      </c>
      <c r="C28" s="51" t="s">
        <v>17</v>
      </c>
      <c r="D28" s="9">
        <v>800</v>
      </c>
      <c r="E28" s="8">
        <v>63.917888888888889</v>
      </c>
      <c r="F28" s="8">
        <v>21.838249999999999</v>
      </c>
      <c r="G28" s="51" t="s">
        <v>1240</v>
      </c>
      <c r="H28" s="51" t="s">
        <v>1232</v>
      </c>
      <c r="I28" s="16">
        <v>49.295684297264344</v>
      </c>
      <c r="J28" s="8">
        <v>1.3747080182399893</v>
      </c>
      <c r="K28" s="8">
        <v>15.018261463202814</v>
      </c>
      <c r="L28" s="8">
        <v>11.431277582398849</v>
      </c>
      <c r="M28" s="8">
        <v>0.18236888773555393</v>
      </c>
      <c r="N28" s="8">
        <v>8.4206459827641726</v>
      </c>
      <c r="O28" s="8">
        <v>12.060379600669712</v>
      </c>
      <c r="P28" s="8">
        <v>1.5188481552591164</v>
      </c>
      <c r="Q28" s="8">
        <v>0.17124253363646941</v>
      </c>
      <c r="R28" s="8">
        <v>9.8148756334067472E-2</v>
      </c>
      <c r="S28" s="8">
        <v>0.24562252606584814</v>
      </c>
      <c r="T28" s="8">
        <v>4.8121964290451878E-3</v>
      </c>
      <c r="U28" s="8">
        <v>99.821999999999989</v>
      </c>
      <c r="V28" s="8">
        <v>59.332689925387221</v>
      </c>
      <c r="W28" s="8">
        <v>0.30403302900336759</v>
      </c>
      <c r="X28" s="8">
        <v>87.309405541376663</v>
      </c>
      <c r="Y28" s="9">
        <f t="shared" si="0"/>
        <v>982.49010426339271</v>
      </c>
      <c r="Z28" s="9">
        <f t="shared" si="1"/>
        <v>48.121964290451878</v>
      </c>
      <c r="AA28" s="9">
        <v>1255.97</v>
      </c>
      <c r="AB28" s="9">
        <v>343.09</v>
      </c>
      <c r="AC28" s="16">
        <v>49.33</v>
      </c>
      <c r="AD28" s="8">
        <v>1.3794999999999999</v>
      </c>
      <c r="AE28" s="8">
        <v>14.92</v>
      </c>
      <c r="AF28" s="8">
        <v>11.47</v>
      </c>
      <c r="AG28" s="8">
        <v>0.183</v>
      </c>
      <c r="AH28" s="8">
        <v>8.4499999999999993</v>
      </c>
      <c r="AI28" s="8">
        <v>12.05</v>
      </c>
      <c r="AJ28" s="8">
        <v>1.52</v>
      </c>
      <c r="AK28" s="8">
        <v>0.17180000000000001</v>
      </c>
      <c r="AL28" s="8">
        <v>9.7900000000000001E-2</v>
      </c>
      <c r="AM28" s="8">
        <v>0.245</v>
      </c>
      <c r="AN28" s="8">
        <v>4.7999999999999996E-3</v>
      </c>
      <c r="AO28" s="8">
        <v>99.822000000000003</v>
      </c>
      <c r="AP28" s="8">
        <v>59.335059635876476</v>
      </c>
      <c r="AQ28" s="16">
        <v>46.12</v>
      </c>
      <c r="AR28" s="8">
        <v>2.86E-2</v>
      </c>
      <c r="AS28" s="8">
        <v>34.78</v>
      </c>
      <c r="AT28" s="8">
        <v>0.60670000000000002</v>
      </c>
      <c r="AU28" s="8">
        <v>5.3E-3</v>
      </c>
      <c r="AV28" s="8">
        <v>0.17480000000000001</v>
      </c>
      <c r="AW28" s="8">
        <v>17.440000000000001</v>
      </c>
      <c r="AX28" s="8">
        <v>1.39</v>
      </c>
      <c r="AY28" s="8">
        <v>1.6500000000000001E-2</v>
      </c>
      <c r="BB28" s="8">
        <v>100.56189999999999</v>
      </c>
      <c r="BC28" s="16">
        <v>0.29577410578358609</v>
      </c>
      <c r="BD28" s="8">
        <v>6.2411744028095517E-2</v>
      </c>
      <c r="BE28" s="8">
        <v>0.16820452838787153</v>
      </c>
      <c r="BF28" s="8">
        <v>0.27435066197757235</v>
      </c>
      <c r="BG28" s="8">
        <v>4.7817122364262242E-2</v>
      </c>
      <c r="BH28" s="8">
        <v>0.12967794813456826</v>
      </c>
      <c r="BI28" s="8">
        <v>0.16643323848924202</v>
      </c>
      <c r="BJ28" s="8">
        <v>9.8117590829738935E-2</v>
      </c>
      <c r="BK28" s="8">
        <v>2.3014996520741487E-2</v>
      </c>
      <c r="BL28" s="8">
        <v>5.2725511902661046E-2</v>
      </c>
      <c r="BM28" s="8">
        <v>1.6358460235985486E-2</v>
      </c>
      <c r="BN28" s="8">
        <v>4.5253895218740946E-3</v>
      </c>
      <c r="BO28" s="16"/>
    </row>
    <row r="29" spans="1:67" s="8" customFormat="1" x14ac:dyDescent="0.2">
      <c r="A29" s="51" t="s">
        <v>1248</v>
      </c>
      <c r="B29" s="51" t="s">
        <v>34</v>
      </c>
      <c r="C29" s="51" t="s">
        <v>17</v>
      </c>
      <c r="D29" s="9">
        <v>800</v>
      </c>
      <c r="E29" s="8">
        <v>63.917888888888889</v>
      </c>
      <c r="F29" s="8">
        <v>21.838249999999999</v>
      </c>
      <c r="G29" s="51" t="s">
        <v>1240</v>
      </c>
      <c r="H29" s="51" t="s">
        <v>1232</v>
      </c>
      <c r="I29" s="16">
        <v>49.211986487066774</v>
      </c>
      <c r="J29" s="8">
        <v>1.3855246648845132</v>
      </c>
      <c r="K29" s="8">
        <v>15.128528176082446</v>
      </c>
      <c r="L29" s="8">
        <v>10.792960892855474</v>
      </c>
      <c r="M29" s="8">
        <v>0.15171610570894689</v>
      </c>
      <c r="N29" s="8">
        <v>8.3029777285129214</v>
      </c>
      <c r="O29" s="8">
        <v>12.162136654521156</v>
      </c>
      <c r="P29" s="8">
        <v>2.212281289791397</v>
      </c>
      <c r="Q29" s="8">
        <v>0.17897455383265226</v>
      </c>
      <c r="R29" s="8">
        <v>0.15630425677395846</v>
      </c>
      <c r="S29" s="8">
        <v>0.29614473617640757</v>
      </c>
      <c r="T29" s="8">
        <v>1.0264453793348376E-2</v>
      </c>
      <c r="U29" s="8">
        <v>99.989800000000002</v>
      </c>
      <c r="V29" s="8">
        <v>60.37518472733079</v>
      </c>
      <c r="W29" s="8">
        <v>1.9425042964421328</v>
      </c>
      <c r="X29" s="8">
        <v>84.55005828055549</v>
      </c>
      <c r="Y29" s="9">
        <f t="shared" si="0"/>
        <v>1184.5789447056304</v>
      </c>
      <c r="Z29" s="9">
        <f t="shared" si="1"/>
        <v>102.64453793348376</v>
      </c>
      <c r="AA29" s="9">
        <v>1220.76</v>
      </c>
      <c r="AB29" s="9">
        <v>333.47</v>
      </c>
      <c r="AC29" s="16">
        <v>49.41</v>
      </c>
      <c r="AD29" s="8">
        <v>1.4168000000000001</v>
      </c>
      <c r="AE29" s="8">
        <v>14.51</v>
      </c>
      <c r="AF29" s="8">
        <v>11.03</v>
      </c>
      <c r="AG29" s="8">
        <v>0.1552</v>
      </c>
      <c r="AH29" s="8">
        <v>8.49</v>
      </c>
      <c r="AI29" s="8">
        <v>12.11</v>
      </c>
      <c r="AJ29" s="8">
        <v>2.23</v>
      </c>
      <c r="AK29" s="8">
        <v>0.1825</v>
      </c>
      <c r="AL29" s="8">
        <v>0.15379999999999999</v>
      </c>
      <c r="AM29" s="8">
        <v>0.29139999999999999</v>
      </c>
      <c r="AN29" s="8">
        <v>1.01E-2</v>
      </c>
      <c r="AO29" s="8">
        <v>99.989800000000002</v>
      </c>
      <c r="AP29" s="8">
        <v>60.388344481163962</v>
      </c>
      <c r="AQ29" s="16">
        <v>47.05</v>
      </c>
      <c r="AR29" s="8">
        <v>2.7300000000000001E-2</v>
      </c>
      <c r="AS29" s="8">
        <v>34.25</v>
      </c>
      <c r="AT29" s="8">
        <v>0.54530000000000001</v>
      </c>
      <c r="AU29" s="8">
        <v>0</v>
      </c>
      <c r="AV29" s="8">
        <v>0.18379999999999999</v>
      </c>
      <c r="AW29" s="8">
        <v>16.73</v>
      </c>
      <c r="AX29" s="8">
        <v>1.67</v>
      </c>
      <c r="AY29" s="8">
        <v>2.9499999999999998E-2</v>
      </c>
      <c r="BB29" s="8">
        <v>100.4859</v>
      </c>
      <c r="BC29" s="16">
        <v>0.29527191892240068</v>
      </c>
      <c r="BD29" s="8">
        <v>6.2902819785756903E-2</v>
      </c>
      <c r="BE29" s="8">
        <v>0.17246522120733987</v>
      </c>
      <c r="BF29" s="8">
        <v>0.26550683796424468</v>
      </c>
      <c r="BG29" s="8">
        <v>4.7001649548631751E-2</v>
      </c>
      <c r="BH29" s="8">
        <v>0.127865857019099</v>
      </c>
      <c r="BI29" s="8">
        <v>0.16540505850148773</v>
      </c>
      <c r="BJ29" s="8">
        <v>0.11592353958506921</v>
      </c>
      <c r="BK29" s="8">
        <v>2.2514998872147654E-2</v>
      </c>
      <c r="BL29" s="8">
        <v>5.3924968587015662E-2</v>
      </c>
      <c r="BM29" s="8">
        <v>1.7176394698231637E-2</v>
      </c>
      <c r="BN29" s="8">
        <v>4.5738406103160364E-3</v>
      </c>
      <c r="BO29" s="16"/>
    </row>
    <row r="30" spans="1:67" s="8" customFormat="1" x14ac:dyDescent="0.2">
      <c r="A30" s="51" t="s">
        <v>1249</v>
      </c>
      <c r="B30" s="51" t="s">
        <v>34</v>
      </c>
      <c r="C30" s="51" t="s">
        <v>17</v>
      </c>
      <c r="D30" s="9">
        <v>800</v>
      </c>
      <c r="E30" s="8">
        <v>63.917888888888889</v>
      </c>
      <c r="F30" s="8">
        <v>21.838249999999999</v>
      </c>
      <c r="G30" s="51" t="s">
        <v>1240</v>
      </c>
      <c r="H30" s="51" t="s">
        <v>1232</v>
      </c>
      <c r="I30" s="16">
        <v>49.736807215589536</v>
      </c>
      <c r="J30" s="8">
        <v>1.3360867809045096</v>
      </c>
      <c r="K30" s="8">
        <v>15.051513478500608</v>
      </c>
      <c r="L30" s="8">
        <v>10.954027004475728</v>
      </c>
      <c r="M30" s="8">
        <v>0.15726028862479299</v>
      </c>
      <c r="N30" s="8">
        <v>8.1378751561442826</v>
      </c>
      <c r="O30" s="8">
        <v>12.322886624682257</v>
      </c>
      <c r="P30" s="8">
        <v>2.3389042595784555</v>
      </c>
      <c r="Q30" s="8">
        <v>0.18943593782310569</v>
      </c>
      <c r="R30" s="8">
        <v>0.17519514600804825</v>
      </c>
      <c r="S30" s="8">
        <v>0.26839896368432992</v>
      </c>
      <c r="T30" s="8">
        <v>8.2091439843771184E-3</v>
      </c>
      <c r="U30" s="8">
        <v>100.67660000000004</v>
      </c>
      <c r="V30" s="8">
        <v>59.537349458591059</v>
      </c>
      <c r="W30" s="8">
        <v>0.13188168005992296</v>
      </c>
      <c r="X30" s="8">
        <v>82.811250145259891</v>
      </c>
      <c r="Y30" s="9">
        <f t="shared" si="0"/>
        <v>1073.5958547373198</v>
      </c>
      <c r="Z30" s="9">
        <f t="shared" si="1"/>
        <v>82.091439843771184</v>
      </c>
      <c r="AA30" s="9">
        <v>1232.4000000000001</v>
      </c>
      <c r="AB30" s="9">
        <v>336.66</v>
      </c>
      <c r="AC30" s="16">
        <v>49.75</v>
      </c>
      <c r="AD30" s="8">
        <v>1.3381000000000001</v>
      </c>
      <c r="AE30" s="8">
        <v>15.01</v>
      </c>
      <c r="AF30" s="8">
        <v>10.97</v>
      </c>
      <c r="AG30" s="8">
        <v>0.1575</v>
      </c>
      <c r="AH30" s="8">
        <v>8.15</v>
      </c>
      <c r="AI30" s="8">
        <v>12.32</v>
      </c>
      <c r="AJ30" s="8">
        <v>2.34</v>
      </c>
      <c r="AK30" s="8">
        <v>0.18970000000000001</v>
      </c>
      <c r="AL30" s="8">
        <v>0.17499999999999999</v>
      </c>
      <c r="AM30" s="8">
        <v>0.2681</v>
      </c>
      <c r="AN30" s="8">
        <v>8.2000000000000007E-3</v>
      </c>
      <c r="AO30" s="8">
        <v>100.67659999999999</v>
      </c>
      <c r="AP30" s="8">
        <v>59.538113024699257</v>
      </c>
      <c r="AQ30" s="16">
        <v>47.42</v>
      </c>
      <c r="AR30" s="8">
        <v>1.77E-2</v>
      </c>
      <c r="AS30" s="8">
        <v>33.799999999999997</v>
      </c>
      <c r="AT30" s="8">
        <v>0.5484</v>
      </c>
      <c r="AU30" s="8">
        <v>0</v>
      </c>
      <c r="AV30" s="8">
        <v>0.21179999999999999</v>
      </c>
      <c r="AW30" s="8">
        <v>16.41</v>
      </c>
      <c r="AX30" s="8">
        <v>1.87</v>
      </c>
      <c r="AY30" s="8">
        <v>1.8700000000000001E-2</v>
      </c>
      <c r="BB30" s="8">
        <v>100.2966</v>
      </c>
      <c r="BC30" s="16">
        <v>0.29842084329353724</v>
      </c>
      <c r="BD30" s="8">
        <v>6.2528861346331038E-2</v>
      </c>
      <c r="BE30" s="8">
        <v>0.16857695095920683</v>
      </c>
      <c r="BF30" s="8">
        <v>0.26946906431010292</v>
      </c>
      <c r="BG30" s="8">
        <v>4.7178086587437898E-2</v>
      </c>
      <c r="BH30" s="8">
        <v>0.12857842746707968</v>
      </c>
      <c r="BI30" s="8">
        <v>0.16759125809567871</v>
      </c>
      <c r="BJ30" s="8">
        <v>0.11975189809041693</v>
      </c>
      <c r="BK30" s="8">
        <v>2.2732312538772684E-2</v>
      </c>
      <c r="BL30" s="8">
        <v>5.6588032160599579E-2</v>
      </c>
      <c r="BM30" s="8">
        <v>1.6748095333902188E-2</v>
      </c>
      <c r="BN30" s="8">
        <v>4.5905533160636846E-3</v>
      </c>
      <c r="BO30" s="16"/>
    </row>
    <row r="31" spans="1:67" s="8" customFormat="1" x14ac:dyDescent="0.2">
      <c r="A31" s="51" t="s">
        <v>1250</v>
      </c>
      <c r="B31" s="51" t="s">
        <v>34</v>
      </c>
      <c r="C31" s="51" t="s">
        <v>17</v>
      </c>
      <c r="D31" s="9">
        <v>800</v>
      </c>
      <c r="E31" s="8">
        <v>63.917888888888889</v>
      </c>
      <c r="F31" s="8">
        <v>21.838249999999999</v>
      </c>
      <c r="G31" s="51" t="s">
        <v>1240</v>
      </c>
      <c r="H31" s="51" t="s">
        <v>1232</v>
      </c>
      <c r="I31" s="16">
        <v>49.707329963158749</v>
      </c>
      <c r="J31" s="8">
        <v>1.3338260877917487</v>
      </c>
      <c r="K31" s="8">
        <v>14.9457187075196</v>
      </c>
      <c r="L31" s="8">
        <v>11.191345215323841</v>
      </c>
      <c r="M31" s="8">
        <v>0.15971810950575516</v>
      </c>
      <c r="N31" s="8">
        <v>8.0456597027647909</v>
      </c>
      <c r="O31" s="8">
        <v>12.14592790656817</v>
      </c>
      <c r="P31" s="8">
        <v>2.3414427219317306</v>
      </c>
      <c r="Q31" s="8">
        <v>0.14886428487377493</v>
      </c>
      <c r="R31" s="8">
        <v>0.15367594927857184</v>
      </c>
      <c r="S31" s="8">
        <v>0.27489921271209106</v>
      </c>
      <c r="T31" s="8">
        <v>5.3921385711779585E-3</v>
      </c>
      <c r="U31" s="8">
        <v>100.4538</v>
      </c>
      <c r="V31" s="8">
        <v>58.74405150466221</v>
      </c>
      <c r="W31" s="8">
        <v>0.17252784653353878</v>
      </c>
      <c r="X31" s="8">
        <v>82.811250145259891</v>
      </c>
      <c r="Y31" s="9">
        <f t="shared" si="0"/>
        <v>1099.5968508483643</v>
      </c>
      <c r="Z31" s="9">
        <f t="shared" si="1"/>
        <v>53.921385711779585</v>
      </c>
      <c r="AA31" s="9">
        <v>1250.1600000000001</v>
      </c>
      <c r="AB31" s="9">
        <v>341.51</v>
      </c>
      <c r="AC31" s="16">
        <v>49.69</v>
      </c>
      <c r="AD31" s="8">
        <v>1.3311999999999999</v>
      </c>
      <c r="AE31" s="8">
        <v>15</v>
      </c>
      <c r="AF31" s="8">
        <v>11.17</v>
      </c>
      <c r="AG31" s="8">
        <v>0.15939999999999999</v>
      </c>
      <c r="AH31" s="8">
        <v>8.0299999999999994</v>
      </c>
      <c r="AI31" s="8">
        <v>12.15</v>
      </c>
      <c r="AJ31" s="8">
        <v>2.34</v>
      </c>
      <c r="AK31" s="8">
        <v>0.14860000000000001</v>
      </c>
      <c r="AL31" s="8">
        <v>0.15390000000000001</v>
      </c>
      <c r="AM31" s="8">
        <v>0.27529999999999999</v>
      </c>
      <c r="AN31" s="8">
        <v>5.4000000000000003E-3</v>
      </c>
      <c r="AO31" s="8">
        <v>100.4538</v>
      </c>
      <c r="AP31" s="8">
        <v>58.743103100619919</v>
      </c>
      <c r="AQ31" s="16">
        <v>47.42</v>
      </c>
      <c r="AR31" s="8">
        <v>1.77E-2</v>
      </c>
      <c r="AS31" s="8">
        <v>33.799999999999997</v>
      </c>
      <c r="AT31" s="8">
        <v>0.5484</v>
      </c>
      <c r="AU31" s="8">
        <v>0</v>
      </c>
      <c r="AV31" s="8">
        <v>0.21179999999999999</v>
      </c>
      <c r="AW31" s="8">
        <v>16.41</v>
      </c>
      <c r="AX31" s="8">
        <v>1.87</v>
      </c>
      <c r="AY31" s="8">
        <v>1.8700000000000001E-2</v>
      </c>
      <c r="BB31" s="8">
        <v>100.2966</v>
      </c>
      <c r="BC31" s="16">
        <v>0.29824397977895251</v>
      </c>
      <c r="BD31" s="8">
        <v>6.2956591343770532E-2</v>
      </c>
      <c r="BE31" s="8">
        <v>0.16739204952421954</v>
      </c>
      <c r="BF31" s="8">
        <v>0.27306882325390169</v>
      </c>
      <c r="BG31" s="8">
        <v>4.8745967021156467E-2</v>
      </c>
      <c r="BH31" s="8">
        <v>0.12873055524423666</v>
      </c>
      <c r="BI31" s="8">
        <v>0.16518461952932711</v>
      </c>
      <c r="BJ31" s="8">
        <v>0.11988186736290461</v>
      </c>
      <c r="BK31" s="8">
        <v>2.3163282726359383E-2</v>
      </c>
      <c r="BL31" s="8">
        <v>5.1051150350341565E-2</v>
      </c>
      <c r="BM31" s="8">
        <v>1.6603912447810301E-2</v>
      </c>
      <c r="BN31" s="8">
        <v>4.5401806769318417E-3</v>
      </c>
      <c r="BO31" s="16"/>
    </row>
    <row r="32" spans="1:67" s="8" customFormat="1" x14ac:dyDescent="0.2">
      <c r="A32" s="51" t="s">
        <v>1134</v>
      </c>
      <c r="B32" s="51" t="s">
        <v>34</v>
      </c>
      <c r="C32" s="51" t="s">
        <v>17</v>
      </c>
      <c r="D32" s="9">
        <v>800</v>
      </c>
      <c r="E32" s="8">
        <v>63.912972222222223</v>
      </c>
      <c r="F32" s="8">
        <v>21.8445</v>
      </c>
      <c r="G32" s="51" t="s">
        <v>1120</v>
      </c>
      <c r="H32" s="51" t="s">
        <v>171</v>
      </c>
      <c r="I32" s="16">
        <v>49.26</v>
      </c>
      <c r="J32" s="8">
        <v>1.5117</v>
      </c>
      <c r="K32" s="8">
        <v>14.08</v>
      </c>
      <c r="L32" s="8">
        <v>11.66</v>
      </c>
      <c r="M32" s="8">
        <v>0.16619999999999999</v>
      </c>
      <c r="N32" s="8">
        <v>8.2899999999999991</v>
      </c>
      <c r="O32" s="8">
        <v>13.15</v>
      </c>
      <c r="P32" s="8">
        <v>1.35</v>
      </c>
      <c r="Q32" s="8">
        <v>0.14080000000000001</v>
      </c>
      <c r="R32" s="8">
        <v>0.1145</v>
      </c>
      <c r="S32" s="8">
        <v>0.29530000000000001</v>
      </c>
      <c r="T32" s="8">
        <v>7.4000000000000003E-3</v>
      </c>
      <c r="U32" s="8">
        <v>100.02589999999999</v>
      </c>
      <c r="V32" s="8">
        <v>58.474627811667752</v>
      </c>
      <c r="W32" s="8">
        <v>0</v>
      </c>
      <c r="X32" s="8">
        <v>81.347894699311254</v>
      </c>
      <c r="Y32" s="9">
        <f t="shared" si="0"/>
        <v>1181.2</v>
      </c>
      <c r="Z32" s="9">
        <f t="shared" si="1"/>
        <v>74</v>
      </c>
      <c r="AA32" s="9">
        <v>1384.59</v>
      </c>
      <c r="AB32" s="9">
        <v>378.23</v>
      </c>
      <c r="AC32" s="16">
        <v>49.26</v>
      </c>
      <c r="AD32" s="8">
        <v>1.5117</v>
      </c>
      <c r="AE32" s="8">
        <v>14.08</v>
      </c>
      <c r="AF32" s="8">
        <v>11.66</v>
      </c>
      <c r="AG32" s="8">
        <v>0.16619999999999999</v>
      </c>
      <c r="AH32" s="8">
        <v>8.2899999999999991</v>
      </c>
      <c r="AI32" s="8">
        <v>13.15</v>
      </c>
      <c r="AJ32" s="8">
        <v>1.35</v>
      </c>
      <c r="AK32" s="8">
        <v>0.14080000000000001</v>
      </c>
      <c r="AL32" s="8">
        <v>0.1145</v>
      </c>
      <c r="AM32" s="8">
        <v>0.29530000000000001</v>
      </c>
      <c r="AN32" s="8">
        <v>7.4000000000000003E-3</v>
      </c>
      <c r="AO32" s="8">
        <v>100.02589999999999</v>
      </c>
      <c r="AP32" s="8">
        <v>58.474627811667752</v>
      </c>
      <c r="AQ32" s="16">
        <v>52.05</v>
      </c>
      <c r="AR32" s="8">
        <v>0.37159999999999999</v>
      </c>
      <c r="AS32" s="8">
        <v>3.59</v>
      </c>
      <c r="AT32" s="8">
        <v>6.65</v>
      </c>
      <c r="AU32" s="8">
        <v>0.1406</v>
      </c>
      <c r="AV32" s="8">
        <v>16.27</v>
      </c>
      <c r="AW32" s="8">
        <v>20.29</v>
      </c>
      <c r="AX32" s="8">
        <v>0.28820000000000001</v>
      </c>
      <c r="AZ32" s="8">
        <v>0.36259999999999998</v>
      </c>
      <c r="BA32" s="8">
        <v>1.8700000000000001E-2</v>
      </c>
      <c r="BB32" s="8">
        <v>100.0317</v>
      </c>
      <c r="BC32" s="16">
        <v>0.29555999999999999</v>
      </c>
      <c r="BD32" s="8">
        <v>6.6817139999999997E-2</v>
      </c>
      <c r="BE32" s="8">
        <v>0.163328</v>
      </c>
      <c r="BF32" s="8">
        <v>0.26817999999999997</v>
      </c>
      <c r="BG32" s="8">
        <v>4.8929279999999999E-2</v>
      </c>
      <c r="BH32" s="8">
        <v>0.12932399999999999</v>
      </c>
      <c r="BI32" s="8">
        <v>0.17095000000000002</v>
      </c>
      <c r="BJ32" s="8">
        <v>9.3960000000000002E-2</v>
      </c>
      <c r="BK32" s="8">
        <v>2.2330880000000001E-2</v>
      </c>
      <c r="BL32" s="8">
        <v>5.31738E-2</v>
      </c>
      <c r="BM32" s="8">
        <v>1.7009280000000002E-2</v>
      </c>
      <c r="BN32" s="8">
        <v>4.5051200000000005E-3</v>
      </c>
      <c r="BO32" s="16"/>
    </row>
    <row r="33" spans="1:67" s="8" customFormat="1" x14ac:dyDescent="0.2">
      <c r="A33" s="51" t="s">
        <v>1135</v>
      </c>
      <c r="B33" s="51" t="s">
        <v>34</v>
      </c>
      <c r="C33" s="51" t="s">
        <v>17</v>
      </c>
      <c r="D33" s="9">
        <v>800</v>
      </c>
      <c r="E33" s="8">
        <v>63.912972222222223</v>
      </c>
      <c r="F33" s="8">
        <v>21.8445</v>
      </c>
      <c r="G33" s="51" t="s">
        <v>1120</v>
      </c>
      <c r="H33" s="51" t="s">
        <v>171</v>
      </c>
      <c r="I33" s="16">
        <v>49.21</v>
      </c>
      <c r="J33" s="8">
        <v>1.4489000000000001</v>
      </c>
      <c r="K33" s="8">
        <v>14.08</v>
      </c>
      <c r="L33" s="8">
        <v>11.38</v>
      </c>
      <c r="M33" s="8">
        <v>0.18329999999999999</v>
      </c>
      <c r="N33" s="8">
        <v>8.5399999999999991</v>
      </c>
      <c r="O33" s="8">
        <v>12.67</v>
      </c>
      <c r="P33" s="8">
        <v>0.89729999999999999</v>
      </c>
      <c r="Q33" s="8">
        <v>0.12130000000000001</v>
      </c>
      <c r="R33" s="8">
        <v>0.1057</v>
      </c>
      <c r="S33" s="8">
        <v>0.29189999999999999</v>
      </c>
      <c r="T33" s="8">
        <v>7.9000000000000008E-3</v>
      </c>
      <c r="U33" s="8">
        <v>98.936300000000003</v>
      </c>
      <c r="V33" s="8">
        <v>59.779984310379305</v>
      </c>
      <c r="W33" s="8">
        <v>0</v>
      </c>
      <c r="X33" s="8">
        <v>81.347894699311254</v>
      </c>
      <c r="Y33" s="9">
        <f t="shared" si="0"/>
        <v>1167.6000000000001</v>
      </c>
      <c r="Z33" s="9">
        <f t="shared" si="1"/>
        <v>79.000000000000014</v>
      </c>
      <c r="AA33" s="9">
        <v>1320.04</v>
      </c>
      <c r="AB33" s="9">
        <v>360.6</v>
      </c>
      <c r="AC33" s="16">
        <v>49.21</v>
      </c>
      <c r="AD33" s="8">
        <v>1.4489000000000001</v>
      </c>
      <c r="AE33" s="8">
        <v>14.08</v>
      </c>
      <c r="AF33" s="8">
        <v>11.38</v>
      </c>
      <c r="AG33" s="8">
        <v>0.18329999999999999</v>
      </c>
      <c r="AH33" s="8">
        <v>8.5399999999999991</v>
      </c>
      <c r="AI33" s="8">
        <v>12.67</v>
      </c>
      <c r="AJ33" s="8">
        <v>0.89729999999999999</v>
      </c>
      <c r="AK33" s="8">
        <v>0.12130000000000001</v>
      </c>
      <c r="AL33" s="8">
        <v>0.1057</v>
      </c>
      <c r="AM33" s="8">
        <v>0.29189999999999999</v>
      </c>
      <c r="AN33" s="8">
        <v>7.9000000000000008E-3</v>
      </c>
      <c r="AO33" s="8">
        <v>98.936300000000003</v>
      </c>
      <c r="AP33" s="8">
        <v>59.779984310379305</v>
      </c>
      <c r="AQ33" s="16">
        <v>52.05</v>
      </c>
      <c r="AR33" s="8">
        <v>0.37159999999999999</v>
      </c>
      <c r="AS33" s="8">
        <v>3.59</v>
      </c>
      <c r="AT33" s="8">
        <v>6.65</v>
      </c>
      <c r="AU33" s="8">
        <v>0.1406</v>
      </c>
      <c r="AV33" s="8">
        <v>16.27</v>
      </c>
      <c r="AW33" s="8">
        <v>20.29</v>
      </c>
      <c r="AX33" s="8">
        <v>0.28820000000000001</v>
      </c>
      <c r="AZ33" s="8">
        <v>0.36259999999999998</v>
      </c>
      <c r="BA33" s="8">
        <v>1.8700000000000001E-2</v>
      </c>
      <c r="BB33" s="8">
        <v>100.0317</v>
      </c>
      <c r="BC33" s="16">
        <v>0.29526000000000002</v>
      </c>
      <c r="BD33" s="8">
        <v>6.5200499999999995E-2</v>
      </c>
      <c r="BE33" s="8">
        <v>0.163328</v>
      </c>
      <c r="BF33" s="8">
        <v>0.26401599999999997</v>
      </c>
      <c r="BG33" s="8">
        <v>4.9271039999999995E-2</v>
      </c>
      <c r="BH33" s="8">
        <v>0.13151599999999999</v>
      </c>
      <c r="BI33" s="8">
        <v>0.16977800000000001</v>
      </c>
      <c r="BJ33" s="8">
        <v>7.8244560000000005E-2</v>
      </c>
      <c r="BK33" s="8">
        <v>2.0402660000000003E-2</v>
      </c>
      <c r="BL33" s="8">
        <v>5.1031960000000001E-2</v>
      </c>
      <c r="BM33" s="8">
        <v>1.6696679999999998E-2</v>
      </c>
      <c r="BN33" s="8">
        <v>4.5551400000000001E-3</v>
      </c>
      <c r="BO33" s="16"/>
    </row>
    <row r="34" spans="1:67" s="8" customFormat="1" x14ac:dyDescent="0.2">
      <c r="A34" s="51" t="s">
        <v>1136</v>
      </c>
      <c r="B34" s="51" t="s">
        <v>34</v>
      </c>
      <c r="C34" s="51" t="s">
        <v>17</v>
      </c>
      <c r="D34" s="9">
        <v>800</v>
      </c>
      <c r="E34" s="8">
        <v>63.912972222222223</v>
      </c>
      <c r="F34" s="8">
        <v>21.8445</v>
      </c>
      <c r="G34" s="51" t="s">
        <v>1120</v>
      </c>
      <c r="H34" s="51" t="s">
        <v>171</v>
      </c>
      <c r="I34" s="16">
        <v>49.51</v>
      </c>
      <c r="J34" s="8">
        <v>1.5186999999999999</v>
      </c>
      <c r="K34" s="8">
        <v>13.9</v>
      </c>
      <c r="L34" s="8">
        <v>11.54</v>
      </c>
      <c r="M34" s="8">
        <v>0.21759999999999999</v>
      </c>
      <c r="N34" s="8">
        <v>8.4600000000000009</v>
      </c>
      <c r="O34" s="8">
        <v>12.74</v>
      </c>
      <c r="P34" s="8">
        <v>1.56</v>
      </c>
      <c r="Q34" s="8">
        <v>0.11310000000000001</v>
      </c>
      <c r="R34" s="8">
        <v>0.1288</v>
      </c>
      <c r="S34" s="8">
        <v>0.29060000000000002</v>
      </c>
      <c r="T34" s="8">
        <v>8.2000000000000007E-3</v>
      </c>
      <c r="U34" s="8">
        <v>99.986999999999995</v>
      </c>
      <c r="V34" s="8">
        <v>59.216737205948299</v>
      </c>
      <c r="W34" s="8">
        <v>0</v>
      </c>
      <c r="X34" s="8">
        <v>82.42432741685603</v>
      </c>
      <c r="Y34" s="9">
        <f t="shared" si="0"/>
        <v>1162.4000000000001</v>
      </c>
      <c r="Z34" s="9">
        <f t="shared" si="1"/>
        <v>82</v>
      </c>
      <c r="AA34" s="9">
        <v>1362.05</v>
      </c>
      <c r="AB34" s="9">
        <v>372.07</v>
      </c>
      <c r="AC34" s="16">
        <v>49.51</v>
      </c>
      <c r="AD34" s="8">
        <v>1.5186999999999999</v>
      </c>
      <c r="AE34" s="8">
        <v>13.9</v>
      </c>
      <c r="AF34" s="8">
        <v>11.54</v>
      </c>
      <c r="AG34" s="8">
        <v>0.21759999999999999</v>
      </c>
      <c r="AH34" s="8">
        <v>8.4600000000000009</v>
      </c>
      <c r="AI34" s="8">
        <v>12.74</v>
      </c>
      <c r="AJ34" s="8">
        <v>1.56</v>
      </c>
      <c r="AK34" s="8">
        <v>0.11310000000000001</v>
      </c>
      <c r="AL34" s="8">
        <v>0.1288</v>
      </c>
      <c r="AM34" s="8">
        <v>0.29060000000000002</v>
      </c>
      <c r="AN34" s="8">
        <v>8.2000000000000007E-3</v>
      </c>
      <c r="AO34" s="8">
        <v>99.986999999999995</v>
      </c>
      <c r="AP34" s="8">
        <v>59.216737205948299</v>
      </c>
      <c r="AQ34" s="16">
        <v>52.13</v>
      </c>
      <c r="AR34" s="8">
        <v>0.43369999999999997</v>
      </c>
      <c r="AS34" s="8">
        <v>3.69</v>
      </c>
      <c r="AT34" s="8">
        <v>6.23</v>
      </c>
      <c r="AU34" s="8">
        <v>0.1527</v>
      </c>
      <c r="AV34" s="8">
        <v>16.39</v>
      </c>
      <c r="AW34" s="8">
        <v>20.170000000000002</v>
      </c>
      <c r="AX34" s="8">
        <v>0.26889999999999997</v>
      </c>
      <c r="AZ34" s="8">
        <v>0.28339999999999999</v>
      </c>
      <c r="BA34" s="8">
        <v>2.8799999999999999E-2</v>
      </c>
      <c r="BB34" s="8">
        <v>100.1298</v>
      </c>
      <c r="BC34" s="16">
        <v>0.29705999999999999</v>
      </c>
      <c r="BD34" s="8">
        <v>6.7126539999999998E-2</v>
      </c>
      <c r="BE34" s="8">
        <v>0.16123999999999999</v>
      </c>
      <c r="BF34" s="8">
        <v>0.26541999999999999</v>
      </c>
      <c r="BG34" s="8">
        <v>5.0048000000000002E-2</v>
      </c>
      <c r="BH34" s="8">
        <v>0.13028400000000001</v>
      </c>
      <c r="BI34" s="8">
        <v>0.16816800000000001</v>
      </c>
      <c r="BJ34" s="8">
        <v>9.8592000000000013E-2</v>
      </c>
      <c r="BK34" s="8">
        <v>2.1194939999999999E-2</v>
      </c>
      <c r="BL34" s="8">
        <v>5.4636960000000005E-2</v>
      </c>
      <c r="BM34" s="8">
        <v>1.6796680000000001E-2</v>
      </c>
      <c r="BN34" s="8">
        <v>4.5050800000000007E-3</v>
      </c>
      <c r="BO34" s="16"/>
    </row>
    <row r="35" spans="1:67" s="8" customFormat="1" x14ac:dyDescent="0.2">
      <c r="A35" s="51" t="s">
        <v>1137</v>
      </c>
      <c r="B35" s="51" t="s">
        <v>34</v>
      </c>
      <c r="C35" s="51" t="s">
        <v>17</v>
      </c>
      <c r="D35" s="9">
        <v>800</v>
      </c>
      <c r="E35" s="8">
        <v>63.912972222222223</v>
      </c>
      <c r="F35" s="8">
        <v>21.8445</v>
      </c>
      <c r="G35" s="51" t="s">
        <v>1120</v>
      </c>
      <c r="H35" s="51" t="s">
        <v>171</v>
      </c>
      <c r="I35" s="16">
        <v>49.37</v>
      </c>
      <c r="J35" s="8">
        <v>1.5194000000000001</v>
      </c>
      <c r="K35" s="8">
        <v>14.11</v>
      </c>
      <c r="L35" s="8">
        <v>11.23</v>
      </c>
      <c r="M35" s="8">
        <v>0.18540000000000001</v>
      </c>
      <c r="N35" s="8">
        <v>8.56</v>
      </c>
      <c r="O35" s="8">
        <v>13.02</v>
      </c>
      <c r="P35" s="8">
        <v>1.4</v>
      </c>
      <c r="Q35" s="8">
        <v>0.15210000000000001</v>
      </c>
      <c r="R35" s="8">
        <v>0.15509999999999999</v>
      </c>
      <c r="S35" s="8">
        <v>0.24940000000000001</v>
      </c>
      <c r="T35" s="8">
        <v>7.4000000000000003E-3</v>
      </c>
      <c r="U35" s="8">
        <v>99.958799999999997</v>
      </c>
      <c r="V35" s="8">
        <v>60.154672217779996</v>
      </c>
      <c r="W35" s="8">
        <v>0</v>
      </c>
      <c r="X35" s="8">
        <v>75.505853677778191</v>
      </c>
      <c r="Y35" s="9">
        <f t="shared" si="0"/>
        <v>997.60000000000014</v>
      </c>
      <c r="Z35" s="9">
        <f t="shared" si="1"/>
        <v>74</v>
      </c>
      <c r="AA35" s="9">
        <v>1334.08</v>
      </c>
      <c r="AB35" s="9">
        <v>364.43</v>
      </c>
      <c r="AC35" s="16">
        <v>49.37</v>
      </c>
      <c r="AD35" s="8">
        <v>1.5194000000000001</v>
      </c>
      <c r="AE35" s="8">
        <v>14.11</v>
      </c>
      <c r="AF35" s="8">
        <v>11.23</v>
      </c>
      <c r="AG35" s="8">
        <v>0.18540000000000001</v>
      </c>
      <c r="AH35" s="8">
        <v>8.56</v>
      </c>
      <c r="AI35" s="8">
        <v>13.02</v>
      </c>
      <c r="AJ35" s="8">
        <v>1.4</v>
      </c>
      <c r="AK35" s="8">
        <v>0.15210000000000001</v>
      </c>
      <c r="AL35" s="8">
        <v>0.15509999999999999</v>
      </c>
      <c r="AM35" s="8">
        <v>0.24940000000000001</v>
      </c>
      <c r="AN35" s="8">
        <v>7.4000000000000003E-3</v>
      </c>
      <c r="AO35" s="8">
        <v>99.958799999999997</v>
      </c>
      <c r="AP35" s="8">
        <v>60.154672217779996</v>
      </c>
      <c r="AQ35" s="16">
        <v>51.54</v>
      </c>
      <c r="AR35" s="8">
        <v>0.76319999999999999</v>
      </c>
      <c r="AS35" s="8">
        <v>3.14</v>
      </c>
      <c r="AT35" s="8">
        <v>9.0500000000000007</v>
      </c>
      <c r="AU35" s="8">
        <v>0.20979999999999999</v>
      </c>
      <c r="AV35" s="8">
        <v>15.65</v>
      </c>
      <c r="AW35" s="8">
        <v>18.97</v>
      </c>
      <c r="AX35" s="8">
        <v>0.3478</v>
      </c>
      <c r="AZ35" s="8">
        <v>0.28289999999999998</v>
      </c>
      <c r="BA35" s="8">
        <v>2.63E-2</v>
      </c>
      <c r="BB35" s="8">
        <v>99.98</v>
      </c>
      <c r="BC35" s="16">
        <v>0.29621999999999998</v>
      </c>
      <c r="BD35" s="8">
        <v>6.6549720000000007E-2</v>
      </c>
      <c r="BE35" s="8">
        <v>0.16367599999999999</v>
      </c>
      <c r="BF35" s="8">
        <v>0.26278199999999996</v>
      </c>
      <c r="BG35" s="8">
        <v>4.9650120000000013E-2</v>
      </c>
      <c r="BH35" s="8">
        <v>0.13182400000000002</v>
      </c>
      <c r="BI35" s="8">
        <v>0.17186399999999999</v>
      </c>
      <c r="BJ35" s="8">
        <v>9.4079999999999983E-2</v>
      </c>
      <c r="BK35" s="8">
        <v>2.2358700000000002E-2</v>
      </c>
      <c r="BL35" s="8">
        <v>5.4067860000000002E-2</v>
      </c>
      <c r="BM35" s="8">
        <v>1.6111240000000002E-2</v>
      </c>
      <c r="BN35" s="8">
        <v>4.531760000000001E-3</v>
      </c>
      <c r="BO35" s="16"/>
    </row>
    <row r="36" spans="1:67" s="8" customFormat="1" x14ac:dyDescent="0.2">
      <c r="A36" s="51" t="s">
        <v>1138</v>
      </c>
      <c r="B36" s="51" t="s">
        <v>34</v>
      </c>
      <c r="C36" s="51" t="s">
        <v>17</v>
      </c>
      <c r="D36" s="9">
        <v>800</v>
      </c>
      <c r="E36" s="8">
        <v>63.912972222222223</v>
      </c>
      <c r="F36" s="8">
        <v>21.8445</v>
      </c>
      <c r="G36" s="51" t="s">
        <v>1120</v>
      </c>
      <c r="H36" s="51" t="s">
        <v>171</v>
      </c>
      <c r="I36" s="16">
        <v>49.54</v>
      </c>
      <c r="J36" s="8">
        <v>1.5150999999999999</v>
      </c>
      <c r="K36" s="8">
        <v>13.93</v>
      </c>
      <c r="L36" s="8">
        <v>11.64</v>
      </c>
      <c r="M36" s="8">
        <v>0.20150000000000001</v>
      </c>
      <c r="N36" s="8">
        <v>8.52</v>
      </c>
      <c r="O36" s="8">
        <v>13.05</v>
      </c>
      <c r="P36" s="8">
        <v>1.4</v>
      </c>
      <c r="Q36" s="8">
        <v>0.1507</v>
      </c>
      <c r="R36" s="8">
        <v>0.1348</v>
      </c>
      <c r="S36" s="8">
        <v>0.30030000000000001</v>
      </c>
      <c r="T36" s="8">
        <v>3.5999999999999999E-3</v>
      </c>
      <c r="U36" s="8">
        <v>100.386</v>
      </c>
      <c r="V36" s="8">
        <v>59.179032492842772</v>
      </c>
      <c r="W36" s="8">
        <v>0</v>
      </c>
      <c r="X36" s="8">
        <v>82.42432741685603</v>
      </c>
      <c r="Y36" s="9">
        <f t="shared" si="0"/>
        <v>1201.2</v>
      </c>
      <c r="Z36" s="9">
        <f t="shared" si="1"/>
        <v>36</v>
      </c>
      <c r="AA36" s="9">
        <v>1379.9</v>
      </c>
      <c r="AB36" s="9">
        <v>376.95</v>
      </c>
      <c r="AC36" s="16">
        <v>49.54</v>
      </c>
      <c r="AD36" s="8">
        <v>1.5150999999999999</v>
      </c>
      <c r="AE36" s="8">
        <v>13.93</v>
      </c>
      <c r="AF36" s="8">
        <v>11.64</v>
      </c>
      <c r="AG36" s="8">
        <v>0.20150000000000001</v>
      </c>
      <c r="AH36" s="8">
        <v>8.52</v>
      </c>
      <c r="AI36" s="8">
        <v>13.05</v>
      </c>
      <c r="AJ36" s="8">
        <v>1.4</v>
      </c>
      <c r="AK36" s="8">
        <v>0.1507</v>
      </c>
      <c r="AL36" s="8">
        <v>0.1348</v>
      </c>
      <c r="AM36" s="8">
        <v>0.30030000000000001</v>
      </c>
      <c r="AN36" s="8">
        <v>3.5999999999999999E-3</v>
      </c>
      <c r="AO36" s="8">
        <v>100.386</v>
      </c>
      <c r="AP36" s="8">
        <v>59.179032492842772</v>
      </c>
      <c r="AQ36" s="16">
        <v>52.13</v>
      </c>
      <c r="AR36" s="8">
        <v>0.43369999999999997</v>
      </c>
      <c r="AS36" s="8">
        <v>3.69</v>
      </c>
      <c r="AT36" s="8">
        <v>6.23</v>
      </c>
      <c r="AU36" s="8">
        <v>0.1527</v>
      </c>
      <c r="AV36" s="8">
        <v>16.39</v>
      </c>
      <c r="AW36" s="8">
        <v>20.170000000000002</v>
      </c>
      <c r="AX36" s="8">
        <v>0.26889999999999997</v>
      </c>
      <c r="AZ36" s="8">
        <v>0.28339999999999999</v>
      </c>
      <c r="BA36" s="8">
        <v>2.8799999999999999E-2</v>
      </c>
      <c r="BB36" s="8">
        <v>100.1298</v>
      </c>
      <c r="BC36" s="16">
        <v>0.29724</v>
      </c>
      <c r="BD36" s="8">
        <v>6.6361379999999998E-2</v>
      </c>
      <c r="BE36" s="8">
        <v>0.16158799999999998</v>
      </c>
      <c r="BF36" s="8">
        <v>0.26772000000000001</v>
      </c>
      <c r="BG36" s="8">
        <v>5.1261600000000004E-2</v>
      </c>
      <c r="BH36" s="8">
        <v>0.13120799999999999</v>
      </c>
      <c r="BI36" s="8">
        <v>0.16965000000000002</v>
      </c>
      <c r="BJ36" s="8">
        <v>9.6879999999999994E-2</v>
      </c>
      <c r="BK36" s="8">
        <v>2.2484440000000001E-2</v>
      </c>
      <c r="BL36" s="8">
        <v>6.0417359999999996E-2</v>
      </c>
      <c r="BM36" s="8">
        <v>1.687686E-2</v>
      </c>
      <c r="BN36" s="8">
        <v>4.4460000000000003E-3</v>
      </c>
      <c r="BO36" s="16"/>
    </row>
    <row r="37" spans="1:67" s="8" customFormat="1" x14ac:dyDescent="0.2">
      <c r="A37" s="51" t="s">
        <v>1139</v>
      </c>
      <c r="B37" s="51" t="s">
        <v>34</v>
      </c>
      <c r="C37" s="51" t="s">
        <v>17</v>
      </c>
      <c r="D37" s="9">
        <v>800</v>
      </c>
      <c r="E37" s="8">
        <v>63.912972222222223</v>
      </c>
      <c r="F37" s="8">
        <v>21.8445</v>
      </c>
      <c r="G37" s="51" t="s">
        <v>1120</v>
      </c>
      <c r="H37" s="51" t="s">
        <v>171</v>
      </c>
      <c r="I37" s="16">
        <v>49.58</v>
      </c>
      <c r="J37" s="8">
        <v>1.5221</v>
      </c>
      <c r="K37" s="8">
        <v>14.3</v>
      </c>
      <c r="L37" s="8">
        <v>11.91</v>
      </c>
      <c r="M37" s="8">
        <v>0.1648</v>
      </c>
      <c r="N37" s="8">
        <v>8.4600000000000009</v>
      </c>
      <c r="O37" s="8">
        <v>12.71</v>
      </c>
      <c r="P37" s="8">
        <v>1.272</v>
      </c>
      <c r="Q37" s="8">
        <v>0.1183</v>
      </c>
      <c r="R37" s="8">
        <v>8.0100000000000005E-2</v>
      </c>
      <c r="S37" s="8">
        <v>0.22789999999999999</v>
      </c>
      <c r="T37" s="8">
        <v>1.01E-2</v>
      </c>
      <c r="U37" s="8">
        <v>100.3553</v>
      </c>
      <c r="V37" s="8">
        <v>58.452408286199535</v>
      </c>
      <c r="W37" s="8">
        <v>0</v>
      </c>
      <c r="X37" s="8">
        <v>82.42432741685603</v>
      </c>
      <c r="Y37" s="9">
        <f t="shared" si="0"/>
        <v>911.6</v>
      </c>
      <c r="Z37" s="9">
        <f t="shared" si="1"/>
        <v>101</v>
      </c>
      <c r="AA37" s="9">
        <v>1364.95</v>
      </c>
      <c r="AB37" s="9">
        <v>372.86</v>
      </c>
      <c r="AC37" s="16">
        <v>49.58</v>
      </c>
      <c r="AD37" s="8">
        <v>1.5221</v>
      </c>
      <c r="AE37" s="8">
        <v>14.3</v>
      </c>
      <c r="AF37" s="8">
        <v>11.91</v>
      </c>
      <c r="AG37" s="8">
        <v>0.1648</v>
      </c>
      <c r="AH37" s="8">
        <v>8.4600000000000009</v>
      </c>
      <c r="AI37" s="8">
        <v>12.71</v>
      </c>
      <c r="AJ37" s="8">
        <v>1.272</v>
      </c>
      <c r="AK37" s="8">
        <v>0.1183</v>
      </c>
      <c r="AL37" s="8">
        <v>8.0100000000000005E-2</v>
      </c>
      <c r="AM37" s="8">
        <v>0.22789999999999999</v>
      </c>
      <c r="AN37" s="8">
        <v>1.01E-2</v>
      </c>
      <c r="AO37" s="8">
        <v>100.3553</v>
      </c>
      <c r="AP37" s="8">
        <v>58.452408286199535</v>
      </c>
      <c r="AQ37" s="16">
        <v>52.13</v>
      </c>
      <c r="AR37" s="8">
        <v>0.43369999999999997</v>
      </c>
      <c r="AS37" s="8">
        <v>3.69</v>
      </c>
      <c r="AT37" s="8">
        <v>6.23</v>
      </c>
      <c r="AU37" s="8">
        <v>0.1527</v>
      </c>
      <c r="AV37" s="8">
        <v>16.39</v>
      </c>
      <c r="AW37" s="8">
        <v>20.170000000000002</v>
      </c>
      <c r="AX37" s="8">
        <v>0.26889999999999997</v>
      </c>
      <c r="AZ37" s="8">
        <v>0.64529999999999998</v>
      </c>
      <c r="BA37" s="8">
        <v>1.9199999999999998E-2</v>
      </c>
      <c r="BB37" s="8">
        <v>100.1298</v>
      </c>
      <c r="BC37" s="16">
        <v>0.29748000000000002</v>
      </c>
      <c r="BD37" s="8">
        <v>6.6363560000000002E-2</v>
      </c>
      <c r="BE37" s="8">
        <v>0.16302</v>
      </c>
      <c r="BF37" s="8">
        <v>0.27154799999999996</v>
      </c>
      <c r="BG37" s="8">
        <v>4.9209279999999994E-2</v>
      </c>
      <c r="BH37" s="8">
        <v>0.13028400000000001</v>
      </c>
      <c r="BI37" s="8">
        <v>0.167772</v>
      </c>
      <c r="BJ37" s="8">
        <v>9.1329600000000011E-2</v>
      </c>
      <c r="BK37" s="8">
        <v>2.0820800000000004E-2</v>
      </c>
      <c r="BL37" s="8">
        <v>5.9418180000000008E-2</v>
      </c>
      <c r="BM37" s="8">
        <v>1.5725100000000002E-2</v>
      </c>
      <c r="BN37" s="8">
        <v>4.5813599999999996E-3</v>
      </c>
      <c r="BO37" s="16"/>
    </row>
    <row r="38" spans="1:67" s="8" customFormat="1" x14ac:dyDescent="0.2">
      <c r="A38" s="51" t="s">
        <v>1140</v>
      </c>
      <c r="B38" s="51" t="s">
        <v>34</v>
      </c>
      <c r="C38" s="51" t="s">
        <v>17</v>
      </c>
      <c r="D38" s="9">
        <v>800</v>
      </c>
      <c r="E38" s="8">
        <v>63.912972222222223</v>
      </c>
      <c r="F38" s="8">
        <v>21.8445</v>
      </c>
      <c r="G38" s="51" t="s">
        <v>1120</v>
      </c>
      <c r="H38" s="51" t="s">
        <v>171</v>
      </c>
      <c r="I38" s="16">
        <v>49.68923828937158</v>
      </c>
      <c r="J38" s="8">
        <v>1.5058116889938959</v>
      </c>
      <c r="K38" s="8">
        <v>14.537967162854322</v>
      </c>
      <c r="L38" s="8">
        <v>11.875409144870812</v>
      </c>
      <c r="M38" s="8">
        <v>0.19157905708720069</v>
      </c>
      <c r="N38" s="8">
        <v>7.9080976019092946</v>
      </c>
      <c r="O38" s="8">
        <v>12.525033262792352</v>
      </c>
      <c r="P38" s="8">
        <v>2.0581072998182086</v>
      </c>
      <c r="Q38" s="8">
        <v>0.17230554030664713</v>
      </c>
      <c r="R38" s="8">
        <v>0.11582127378228269</v>
      </c>
      <c r="S38" s="8">
        <v>0.30762054243488052</v>
      </c>
      <c r="T38" s="8">
        <v>9.5091357785125376E-3</v>
      </c>
      <c r="U38" s="8">
        <v>100.89649999999997</v>
      </c>
      <c r="V38" s="8">
        <v>56.876642900441603</v>
      </c>
      <c r="W38" s="8">
        <v>5</v>
      </c>
      <c r="X38" s="8">
        <v>83.19125825750902</v>
      </c>
      <c r="Y38" s="9">
        <f t="shared" si="0"/>
        <v>1230.4821697395221</v>
      </c>
      <c r="Z38" s="9">
        <f t="shared" si="1"/>
        <v>95.091357785125382</v>
      </c>
      <c r="AA38" s="9">
        <v>1347.39</v>
      </c>
      <c r="AB38" s="9">
        <v>368.06</v>
      </c>
      <c r="AC38" s="16">
        <v>49.55</v>
      </c>
      <c r="AD38" s="8">
        <v>1.5559000000000001</v>
      </c>
      <c r="AE38" s="8">
        <v>15.05</v>
      </c>
      <c r="AF38" s="8">
        <v>12.18</v>
      </c>
      <c r="AG38" s="8">
        <v>0.19409999999999999</v>
      </c>
      <c r="AH38" s="8">
        <v>7.46</v>
      </c>
      <c r="AI38" s="8">
        <v>12.12</v>
      </c>
      <c r="AJ38" s="8">
        <v>2.15</v>
      </c>
      <c r="AK38" s="8">
        <v>0.1812</v>
      </c>
      <c r="AL38" s="8">
        <v>0.12180000000000001</v>
      </c>
      <c r="AM38" s="8">
        <v>0.32350000000000001</v>
      </c>
      <c r="AN38" s="8">
        <v>0.01</v>
      </c>
      <c r="AO38" s="8">
        <v>100.8965</v>
      </c>
      <c r="AP38" s="8">
        <v>54.814108023267778</v>
      </c>
      <c r="AQ38" s="16">
        <v>51.38</v>
      </c>
      <c r="AR38" s="8">
        <v>0.5252</v>
      </c>
      <c r="AS38" s="8">
        <v>4.53</v>
      </c>
      <c r="AT38" s="8">
        <v>5.86</v>
      </c>
      <c r="AU38" s="8">
        <v>0.14000000000000001</v>
      </c>
      <c r="AV38" s="8">
        <v>16.27</v>
      </c>
      <c r="AW38" s="8">
        <v>19.98</v>
      </c>
      <c r="AX38" s="8">
        <v>0.27260000000000001</v>
      </c>
      <c r="AZ38" s="8">
        <v>1.0771999999999999</v>
      </c>
      <c r="BA38" s="8">
        <v>3.3000000000000002E-2</v>
      </c>
      <c r="BB38" s="8">
        <v>100.068</v>
      </c>
      <c r="BC38" s="16">
        <v>0.29813542973622947</v>
      </c>
      <c r="BD38" s="8">
        <v>6.4448740288938752E-2</v>
      </c>
      <c r="BE38" s="8">
        <v>0.16282523222396844</v>
      </c>
      <c r="BF38" s="8">
        <v>0.26600916484510623</v>
      </c>
      <c r="BG38" s="8">
        <v>5.0576871071020983E-2</v>
      </c>
      <c r="BH38" s="8">
        <v>0.1312744201916943</v>
      </c>
      <c r="BI38" s="8">
        <v>0.17034045237397599</v>
      </c>
      <c r="BJ38" s="8">
        <v>0.11154941565014691</v>
      </c>
      <c r="BK38" s="8">
        <v>2.1641575862514882E-2</v>
      </c>
      <c r="BL38" s="8">
        <v>5.3092471901798388E-2</v>
      </c>
      <c r="BM38" s="8">
        <v>1.6426936966022619E-2</v>
      </c>
      <c r="BN38" s="8">
        <v>4.3932207296727924E-3</v>
      </c>
      <c r="BO38" s="16"/>
    </row>
    <row r="39" spans="1:67" s="8" customFormat="1" x14ac:dyDescent="0.2">
      <c r="A39" s="51" t="s">
        <v>1141</v>
      </c>
      <c r="B39" s="51" t="s">
        <v>34</v>
      </c>
      <c r="C39" s="51" t="s">
        <v>17</v>
      </c>
      <c r="D39" s="9">
        <v>800</v>
      </c>
      <c r="E39" s="8">
        <v>63.912972222222223</v>
      </c>
      <c r="F39" s="8">
        <v>21.8445</v>
      </c>
      <c r="G39" s="51" t="s">
        <v>1120</v>
      </c>
      <c r="H39" s="51" t="s">
        <v>171</v>
      </c>
      <c r="I39" s="16">
        <v>49.91</v>
      </c>
      <c r="J39" s="8">
        <v>1.4751000000000001</v>
      </c>
      <c r="K39" s="8">
        <v>14.54</v>
      </c>
      <c r="L39" s="8">
        <v>11.75</v>
      </c>
      <c r="M39" s="8">
        <v>0.1734</v>
      </c>
      <c r="N39" s="8">
        <v>8.4499999999999993</v>
      </c>
      <c r="O39" s="8">
        <v>12.37</v>
      </c>
      <c r="P39" s="8">
        <v>1.7</v>
      </c>
      <c r="Q39" s="8">
        <v>0.1462</v>
      </c>
      <c r="R39" s="8">
        <v>0.14729999999999999</v>
      </c>
      <c r="S39" s="8">
        <v>0.21659999999999999</v>
      </c>
      <c r="T39" s="8">
        <v>8.9999999999999993E-3</v>
      </c>
      <c r="U39" s="8">
        <v>100.88760000000001</v>
      </c>
      <c r="V39" s="8">
        <v>58.751834563801886</v>
      </c>
      <c r="W39" s="8">
        <v>0</v>
      </c>
      <c r="X39" s="8">
        <v>82.845329720449371</v>
      </c>
      <c r="Y39" s="9">
        <f t="shared" si="0"/>
        <v>866.4</v>
      </c>
      <c r="Z39" s="9">
        <f t="shared" si="1"/>
        <v>90</v>
      </c>
      <c r="AA39" s="9">
        <v>1318.91</v>
      </c>
      <c r="AB39" s="9">
        <v>360.29</v>
      </c>
      <c r="AC39" s="16">
        <v>49.91</v>
      </c>
      <c r="AD39" s="8">
        <v>1.4751000000000001</v>
      </c>
      <c r="AE39" s="8">
        <v>14.54</v>
      </c>
      <c r="AF39" s="8">
        <v>11.75</v>
      </c>
      <c r="AG39" s="8">
        <v>0.1734</v>
      </c>
      <c r="AH39" s="8">
        <v>8.4499999999999993</v>
      </c>
      <c r="AI39" s="8">
        <v>12.37</v>
      </c>
      <c r="AJ39" s="8">
        <v>1.7</v>
      </c>
      <c r="AK39" s="8">
        <v>0.1462</v>
      </c>
      <c r="AL39" s="8">
        <v>0.14729999999999999</v>
      </c>
      <c r="AM39" s="8">
        <v>0.21659999999999999</v>
      </c>
      <c r="AN39" s="8">
        <v>8.9999999999999993E-3</v>
      </c>
      <c r="AO39" s="8">
        <v>100.88760000000001</v>
      </c>
      <c r="AP39" s="8">
        <v>58.751834563801886</v>
      </c>
      <c r="AQ39" s="16">
        <v>52.23</v>
      </c>
      <c r="AR39" s="8">
        <v>0.3795</v>
      </c>
      <c r="AS39" s="8">
        <v>3.59</v>
      </c>
      <c r="AT39" s="8">
        <v>6.12</v>
      </c>
      <c r="AU39" s="8">
        <v>0.1527</v>
      </c>
      <c r="AV39" s="8">
        <v>16.579999999999998</v>
      </c>
      <c r="AW39" s="8">
        <v>20.440000000000001</v>
      </c>
      <c r="AX39" s="8">
        <v>0.26790000000000003</v>
      </c>
      <c r="AZ39" s="8">
        <v>0.56930000000000003</v>
      </c>
      <c r="BA39" s="8">
        <v>2.52E-2</v>
      </c>
      <c r="BB39" s="8">
        <v>100.3546</v>
      </c>
      <c r="BC39" s="16">
        <v>0.29946</v>
      </c>
      <c r="BD39" s="8">
        <v>6.5494440000000001E-2</v>
      </c>
      <c r="BE39" s="8">
        <v>0.16575599999999996</v>
      </c>
      <c r="BF39" s="8">
        <v>0.26789999999999997</v>
      </c>
      <c r="BG39" s="8">
        <v>4.7442240000000004E-2</v>
      </c>
      <c r="BH39" s="8">
        <v>0.13013</v>
      </c>
      <c r="BI39" s="8">
        <v>0.16575799999999999</v>
      </c>
      <c r="BJ39" s="8">
        <v>0.10301999999999999</v>
      </c>
      <c r="BK39" s="8">
        <v>2.2544040000000001E-2</v>
      </c>
      <c r="BL39" s="8">
        <v>5.3852879999999999E-2</v>
      </c>
      <c r="BM39" s="8">
        <v>1.5681839999999999E-2</v>
      </c>
      <c r="BN39" s="8">
        <v>4.5504000000000005E-3</v>
      </c>
      <c r="BO39" s="16"/>
    </row>
    <row r="40" spans="1:67" s="8" customFormat="1" x14ac:dyDescent="0.2">
      <c r="A40" s="51" t="s">
        <v>1142</v>
      </c>
      <c r="B40" s="51" t="s">
        <v>34</v>
      </c>
      <c r="C40" s="51" t="s">
        <v>17</v>
      </c>
      <c r="D40" s="9">
        <v>800</v>
      </c>
      <c r="E40" s="8">
        <v>63.912972222222223</v>
      </c>
      <c r="F40" s="8">
        <v>21.8445</v>
      </c>
      <c r="G40" s="51" t="s">
        <v>1120</v>
      </c>
      <c r="H40" s="51" t="s">
        <v>171</v>
      </c>
      <c r="I40" s="16">
        <v>49.795684780744352</v>
      </c>
      <c r="J40" s="8">
        <v>1.5102937850106548</v>
      </c>
      <c r="K40" s="8">
        <v>13.75141274108929</v>
      </c>
      <c r="L40" s="8">
        <v>11.921360083477291</v>
      </c>
      <c r="M40" s="8">
        <v>0.2012097265810148</v>
      </c>
      <c r="N40" s="8">
        <v>8.3709298400349379</v>
      </c>
      <c r="O40" s="8">
        <v>12.636249419981016</v>
      </c>
      <c r="P40" s="8">
        <v>1.6633385430242045</v>
      </c>
      <c r="Q40" s="8">
        <v>0.14784519895353632</v>
      </c>
      <c r="R40" s="8">
        <v>0.11854514328048329</v>
      </c>
      <c r="S40" s="8">
        <v>0.29434547731880134</v>
      </c>
      <c r="T40" s="8">
        <v>7.6852605044073468E-3</v>
      </c>
      <c r="U40" s="8">
        <v>100.41889999999998</v>
      </c>
      <c r="V40" s="8">
        <v>58.171941299041293</v>
      </c>
      <c r="W40" s="8">
        <v>4</v>
      </c>
      <c r="X40" s="8">
        <v>84.149529495983288</v>
      </c>
      <c r="Y40" s="9">
        <f t="shared" si="0"/>
        <v>1177.3819092752053</v>
      </c>
      <c r="Z40" s="9">
        <f t="shared" si="1"/>
        <v>76.852605044073471</v>
      </c>
      <c r="AA40" s="9">
        <v>1387.11</v>
      </c>
      <c r="AB40" s="9">
        <v>378.92</v>
      </c>
      <c r="AC40" s="16">
        <v>49.7</v>
      </c>
      <c r="AD40" s="8">
        <v>1.5531999999999999</v>
      </c>
      <c r="AE40" s="8">
        <v>14.14</v>
      </c>
      <c r="AF40" s="8">
        <v>12.18</v>
      </c>
      <c r="AG40" s="8">
        <v>0.20399999999999999</v>
      </c>
      <c r="AH40" s="8">
        <v>8.0299999999999994</v>
      </c>
      <c r="AI40" s="8">
        <v>12.3</v>
      </c>
      <c r="AJ40" s="8">
        <v>1.72</v>
      </c>
      <c r="AK40" s="8">
        <v>0.15390000000000001</v>
      </c>
      <c r="AL40" s="8">
        <v>0.1234</v>
      </c>
      <c r="AM40" s="8">
        <v>0.30640000000000001</v>
      </c>
      <c r="AN40" s="8">
        <v>8.0000000000000002E-3</v>
      </c>
      <c r="AO40" s="8">
        <v>100.41889999999999</v>
      </c>
      <c r="AP40" s="8">
        <v>56.630512925630605</v>
      </c>
      <c r="AQ40" s="16">
        <v>51.24</v>
      </c>
      <c r="AR40" s="8">
        <v>0.45469999999999999</v>
      </c>
      <c r="AS40" s="8">
        <v>4.1900000000000004</v>
      </c>
      <c r="AT40" s="8">
        <v>5.51</v>
      </c>
      <c r="AU40" s="8">
        <v>0.1308</v>
      </c>
      <c r="AV40" s="8">
        <v>16.41</v>
      </c>
      <c r="AW40" s="8">
        <v>20.49</v>
      </c>
      <c r="AX40" s="8">
        <v>0.27500000000000002</v>
      </c>
      <c r="AZ40" s="8">
        <v>1.1897</v>
      </c>
      <c r="BA40" s="8">
        <v>4.4600000000000001E-2</v>
      </c>
      <c r="BB40" s="8">
        <v>99.934799999999996</v>
      </c>
      <c r="BC40" s="16">
        <v>0.29877410868446613</v>
      </c>
      <c r="BD40" s="8">
        <v>6.4640573998456033E-2</v>
      </c>
      <c r="BE40" s="8">
        <v>0.15951638779663574</v>
      </c>
      <c r="BF40" s="8">
        <v>0.26703846586989133</v>
      </c>
      <c r="BG40" s="8">
        <v>5.0503641371834718E-2</v>
      </c>
      <c r="BH40" s="8">
        <v>0.13226069147255204</v>
      </c>
      <c r="BI40" s="8">
        <v>0.16932574222774563</v>
      </c>
      <c r="BJ40" s="8">
        <v>0.10113098341587164</v>
      </c>
      <c r="BK40" s="8">
        <v>2.0816604012657915E-2</v>
      </c>
      <c r="BL40" s="8">
        <v>5.1804227613571209E-2</v>
      </c>
      <c r="BM40" s="8">
        <v>1.6306739443461594E-2</v>
      </c>
      <c r="BN40" s="8">
        <v>4.2975976740645882E-3</v>
      </c>
      <c r="BO40" s="16"/>
    </row>
    <row r="41" spans="1:67" s="8" customFormat="1" x14ac:dyDescent="0.2">
      <c r="A41" s="51" t="s">
        <v>1143</v>
      </c>
      <c r="B41" s="51" t="s">
        <v>34</v>
      </c>
      <c r="C41" s="51" t="s">
        <v>17</v>
      </c>
      <c r="D41" s="9">
        <v>800</v>
      </c>
      <c r="E41" s="8">
        <v>63.912972222222223</v>
      </c>
      <c r="F41" s="8">
        <v>21.8445</v>
      </c>
      <c r="G41" s="51" t="s">
        <v>1120</v>
      </c>
      <c r="H41" s="51" t="s">
        <v>171</v>
      </c>
      <c r="I41" s="16">
        <v>49.821462208453113</v>
      </c>
      <c r="J41" s="8">
        <v>1.4870847947527523</v>
      </c>
      <c r="K41" s="8">
        <v>13.765251228833481</v>
      </c>
      <c r="L41" s="8">
        <v>11.837778008878393</v>
      </c>
      <c r="M41" s="8">
        <v>0.22795131217255299</v>
      </c>
      <c r="N41" s="8">
        <v>8.3030769638569755</v>
      </c>
      <c r="O41" s="8">
        <v>12.433162404809933</v>
      </c>
      <c r="P41" s="8">
        <v>1.6760875859598057</v>
      </c>
      <c r="Q41" s="8">
        <v>0.15654118976450326</v>
      </c>
      <c r="R41" s="8">
        <v>0.11119276161008043</v>
      </c>
      <c r="S41" s="8">
        <v>0.29149731983978344</v>
      </c>
      <c r="T41" s="8">
        <v>8.6142210686349051E-3</v>
      </c>
      <c r="U41" s="8">
        <v>100.11970000000001</v>
      </c>
      <c r="V41" s="8">
        <v>58.145100636400926</v>
      </c>
      <c r="W41" s="8">
        <v>1</v>
      </c>
      <c r="X41" s="8">
        <v>84.149529495983288</v>
      </c>
      <c r="Y41" s="9">
        <f t="shared" si="0"/>
        <v>1165.9892793591339</v>
      </c>
      <c r="Z41" s="9">
        <f t="shared" si="1"/>
        <v>86.142210686349046</v>
      </c>
      <c r="AA41" s="9">
        <v>1363.85</v>
      </c>
      <c r="AB41" s="9">
        <v>372.56</v>
      </c>
      <c r="AC41" s="16">
        <v>49.8</v>
      </c>
      <c r="AD41" s="8">
        <v>1.4973000000000001</v>
      </c>
      <c r="AE41" s="8">
        <v>13.86</v>
      </c>
      <c r="AF41" s="8">
        <v>11.9</v>
      </c>
      <c r="AG41" s="8">
        <v>0.22889999999999999</v>
      </c>
      <c r="AH41" s="8">
        <v>8.2200000000000006</v>
      </c>
      <c r="AI41" s="8">
        <v>12.35</v>
      </c>
      <c r="AJ41" s="8">
        <v>1.69</v>
      </c>
      <c r="AK41" s="8">
        <v>0.15809999999999999</v>
      </c>
      <c r="AL41" s="8">
        <v>0.1123</v>
      </c>
      <c r="AM41" s="8">
        <v>0.2944</v>
      </c>
      <c r="AN41" s="8">
        <v>8.6999999999999994E-3</v>
      </c>
      <c r="AO41" s="8">
        <v>100.11969999999999</v>
      </c>
      <c r="AP41" s="8">
        <v>57.772332484800664</v>
      </c>
      <c r="AQ41" s="16">
        <v>51.24</v>
      </c>
      <c r="AR41" s="8">
        <v>0.45469999999999999</v>
      </c>
      <c r="AS41" s="8">
        <v>4.1900000000000004</v>
      </c>
      <c r="AT41" s="8">
        <v>5.51</v>
      </c>
      <c r="AU41" s="8">
        <v>0.1308</v>
      </c>
      <c r="AV41" s="8">
        <v>16.41</v>
      </c>
      <c r="AW41" s="8">
        <v>20.49</v>
      </c>
      <c r="AX41" s="8">
        <v>0.27500000000000002</v>
      </c>
      <c r="AZ41" s="8">
        <v>1.1897</v>
      </c>
      <c r="BA41" s="8">
        <v>4.4600000000000001E-2</v>
      </c>
      <c r="BB41" s="8">
        <v>99.934799999999996</v>
      </c>
      <c r="BC41" s="16">
        <v>0.2989287732507187</v>
      </c>
      <c r="BD41" s="8">
        <v>6.543173096912111E-2</v>
      </c>
      <c r="BE41" s="8">
        <v>0.15967691425446837</v>
      </c>
      <c r="BF41" s="8">
        <v>0.26990133860242732</v>
      </c>
      <c r="BG41" s="8">
        <v>5.1972899175342084E-2</v>
      </c>
      <c r="BH41" s="8">
        <v>0.12952800063616882</v>
      </c>
      <c r="BI41" s="8">
        <v>0.16660437622445309</v>
      </c>
      <c r="BJ41" s="8">
        <v>0.10257656026074012</v>
      </c>
      <c r="BK41" s="8">
        <v>2.2541931326088473E-2</v>
      </c>
      <c r="BL41" s="8">
        <v>4.8391089852707007E-2</v>
      </c>
      <c r="BM41" s="8">
        <v>1.6790245622771524E-2</v>
      </c>
      <c r="BN41" s="8">
        <v>4.5017919304686013E-3</v>
      </c>
      <c r="BO41" s="16"/>
    </row>
    <row r="42" spans="1:67" s="8" customFormat="1" x14ac:dyDescent="0.2">
      <c r="A42" s="51" t="s">
        <v>1144</v>
      </c>
      <c r="B42" s="51" t="s">
        <v>34</v>
      </c>
      <c r="C42" s="51" t="s">
        <v>17</v>
      </c>
      <c r="D42" s="9">
        <v>800</v>
      </c>
      <c r="E42" s="8">
        <v>63.912972222222223</v>
      </c>
      <c r="F42" s="8">
        <v>21.8445</v>
      </c>
      <c r="G42" s="51" t="s">
        <v>1120</v>
      </c>
      <c r="H42" s="51" t="s">
        <v>171</v>
      </c>
      <c r="I42" s="16">
        <v>49.73</v>
      </c>
      <c r="J42" s="8">
        <v>1.5436000000000001</v>
      </c>
      <c r="K42" s="8">
        <v>13.95</v>
      </c>
      <c r="L42" s="8">
        <v>11.27</v>
      </c>
      <c r="M42" s="8">
        <v>0.21990000000000001</v>
      </c>
      <c r="N42" s="8">
        <v>8.4700000000000006</v>
      </c>
      <c r="O42" s="8">
        <v>12.67</v>
      </c>
      <c r="P42" s="8">
        <v>1.61</v>
      </c>
      <c r="Q42" s="8">
        <v>0.12889999999999999</v>
      </c>
      <c r="R42" s="8">
        <v>9.6100000000000005E-2</v>
      </c>
      <c r="S42" s="8">
        <v>0.2999</v>
      </c>
      <c r="T42" s="8">
        <v>4.0000000000000001E-3</v>
      </c>
      <c r="U42" s="8">
        <v>99.992400000000004</v>
      </c>
      <c r="V42" s="8">
        <v>59.815626093533254</v>
      </c>
      <c r="W42" s="8">
        <v>0</v>
      </c>
      <c r="X42" s="8">
        <v>84.149529495983288</v>
      </c>
      <c r="Y42" s="9">
        <f t="shared" si="0"/>
        <v>1199.6000000000001</v>
      </c>
      <c r="Z42" s="9">
        <f t="shared" si="1"/>
        <v>40</v>
      </c>
      <c r="AA42" s="9">
        <v>1316</v>
      </c>
      <c r="AB42" s="9">
        <v>359.49</v>
      </c>
      <c r="AC42" s="16">
        <v>49.73</v>
      </c>
      <c r="AD42" s="8">
        <v>1.5436000000000001</v>
      </c>
      <c r="AE42" s="8">
        <v>13.95</v>
      </c>
      <c r="AF42" s="8">
        <v>11.27</v>
      </c>
      <c r="AG42" s="8">
        <v>0.21990000000000001</v>
      </c>
      <c r="AH42" s="8">
        <v>8.4700000000000006</v>
      </c>
      <c r="AI42" s="8">
        <v>12.67</v>
      </c>
      <c r="AJ42" s="8">
        <v>1.61</v>
      </c>
      <c r="AK42" s="8">
        <v>0.12889999999999999</v>
      </c>
      <c r="AL42" s="8">
        <v>9.6100000000000005E-2</v>
      </c>
      <c r="AM42" s="8">
        <v>0.2999</v>
      </c>
      <c r="AN42" s="8">
        <v>4.0000000000000001E-3</v>
      </c>
      <c r="AO42" s="8">
        <v>99.992400000000004</v>
      </c>
      <c r="AP42" s="8">
        <v>59.815626093533254</v>
      </c>
      <c r="AQ42" s="16">
        <v>51.24</v>
      </c>
      <c r="AR42" s="8">
        <v>0.45469999999999999</v>
      </c>
      <c r="AS42" s="8">
        <v>4.1900000000000004</v>
      </c>
      <c r="AT42" s="8">
        <v>5.51</v>
      </c>
      <c r="AU42" s="8">
        <v>0.1308</v>
      </c>
      <c r="AV42" s="8">
        <v>16.41</v>
      </c>
      <c r="AW42" s="8">
        <v>20.49</v>
      </c>
      <c r="AX42" s="8">
        <v>0.27500000000000002</v>
      </c>
      <c r="AZ42" s="8">
        <v>1.1897</v>
      </c>
      <c r="BA42" s="8">
        <v>4.4600000000000001E-2</v>
      </c>
      <c r="BB42" s="8">
        <v>99.934799999999996</v>
      </c>
      <c r="BC42" s="16">
        <v>0.29837999999999998</v>
      </c>
      <c r="BD42" s="8">
        <v>6.6374799999999998E-2</v>
      </c>
      <c r="BE42" s="8">
        <v>0.16181999999999999</v>
      </c>
      <c r="BF42" s="8">
        <v>0.26371799999999995</v>
      </c>
      <c r="BG42" s="8">
        <v>5.0708940000000001E-2</v>
      </c>
      <c r="BH42" s="8">
        <v>0.13043800000000003</v>
      </c>
      <c r="BI42" s="8">
        <v>0.167244</v>
      </c>
      <c r="BJ42" s="8">
        <v>0.10046400000000001</v>
      </c>
      <c r="BK42" s="8">
        <v>2.1706759999999999E-2</v>
      </c>
      <c r="BL42" s="8">
        <v>5.2951100000000008E-2</v>
      </c>
      <c r="BM42" s="8">
        <v>1.6854379999999999E-2</v>
      </c>
      <c r="BN42" s="8">
        <v>4.3639999999999998E-3</v>
      </c>
      <c r="BO42" s="16"/>
    </row>
    <row r="43" spans="1:67" s="8" customFormat="1" x14ac:dyDescent="0.2">
      <c r="A43" s="51" t="s">
        <v>1145</v>
      </c>
      <c r="B43" s="51" t="s">
        <v>34</v>
      </c>
      <c r="C43" s="51" t="s">
        <v>17</v>
      </c>
      <c r="D43" s="9">
        <v>800</v>
      </c>
      <c r="E43" s="8">
        <v>63.912972222222223</v>
      </c>
      <c r="F43" s="8">
        <v>21.8445</v>
      </c>
      <c r="G43" s="51" t="s">
        <v>1120</v>
      </c>
      <c r="H43" s="51" t="s">
        <v>171</v>
      </c>
      <c r="I43" s="16">
        <v>49.81</v>
      </c>
      <c r="J43" s="8">
        <v>1.5006999999999999</v>
      </c>
      <c r="K43" s="8">
        <v>13.76</v>
      </c>
      <c r="L43" s="8">
        <v>11.59</v>
      </c>
      <c r="M43" s="8">
        <v>0.18329999999999999</v>
      </c>
      <c r="N43" s="8">
        <v>8.4700000000000006</v>
      </c>
      <c r="O43" s="8">
        <v>12.67</v>
      </c>
      <c r="P43" s="8">
        <v>1.64</v>
      </c>
      <c r="Q43" s="8">
        <v>0.14699999999999999</v>
      </c>
      <c r="R43" s="8">
        <v>0.109</v>
      </c>
      <c r="S43" s="8">
        <v>0.29820000000000002</v>
      </c>
      <c r="T43" s="8">
        <v>6.1000000000000004E-3</v>
      </c>
      <c r="U43" s="8">
        <v>100.18429999999999</v>
      </c>
      <c r="V43" s="8">
        <v>59.14083288205574</v>
      </c>
      <c r="W43" s="8">
        <v>0</v>
      </c>
      <c r="X43" s="8">
        <v>84.149529495983288</v>
      </c>
      <c r="Y43" s="9">
        <f t="shared" si="0"/>
        <v>1192.8000000000002</v>
      </c>
      <c r="Z43" s="9">
        <f t="shared" si="1"/>
        <v>61.000000000000007</v>
      </c>
      <c r="AA43" s="9">
        <v>1348.94</v>
      </c>
      <c r="AB43" s="9">
        <v>368.49</v>
      </c>
      <c r="AC43" s="16">
        <v>49.81</v>
      </c>
      <c r="AD43" s="8">
        <v>1.5006999999999999</v>
      </c>
      <c r="AE43" s="8">
        <v>13.76</v>
      </c>
      <c r="AF43" s="8">
        <v>11.59</v>
      </c>
      <c r="AG43" s="8">
        <v>0.18329999999999999</v>
      </c>
      <c r="AH43" s="8">
        <v>8.4700000000000006</v>
      </c>
      <c r="AI43" s="8">
        <v>12.67</v>
      </c>
      <c r="AJ43" s="8">
        <v>1.64</v>
      </c>
      <c r="AK43" s="8">
        <v>0.14699999999999999</v>
      </c>
      <c r="AL43" s="8">
        <v>0.109</v>
      </c>
      <c r="AM43" s="8">
        <v>0.29820000000000002</v>
      </c>
      <c r="AN43" s="8">
        <v>6.1000000000000004E-3</v>
      </c>
      <c r="AO43" s="8">
        <v>100.18429999999999</v>
      </c>
      <c r="AP43" s="8">
        <v>59.14083288205574</v>
      </c>
      <c r="AQ43" s="16">
        <v>51.24</v>
      </c>
      <c r="AR43" s="8">
        <v>0.45469999999999999</v>
      </c>
      <c r="AS43" s="8">
        <v>4.1900000000000004</v>
      </c>
      <c r="AT43" s="8">
        <v>5.51</v>
      </c>
      <c r="AU43" s="8">
        <v>0.1308</v>
      </c>
      <c r="AV43" s="8">
        <v>16.41</v>
      </c>
      <c r="AW43" s="8">
        <v>20.49</v>
      </c>
      <c r="AX43" s="8">
        <v>0.27500000000000002</v>
      </c>
      <c r="AZ43" s="8">
        <v>1.1897</v>
      </c>
      <c r="BA43" s="8">
        <v>4.4600000000000001E-2</v>
      </c>
      <c r="BB43" s="8">
        <v>99.934799999999996</v>
      </c>
      <c r="BC43" s="16">
        <v>0.29886000000000001</v>
      </c>
      <c r="BD43" s="8">
        <v>6.5730659999999996E-2</v>
      </c>
      <c r="BE43" s="8">
        <v>0.16236799999999998</v>
      </c>
      <c r="BF43" s="8">
        <v>0.26656999999999997</v>
      </c>
      <c r="BG43" s="8">
        <v>5.0664119999999993E-2</v>
      </c>
      <c r="BH43" s="8">
        <v>0.13043800000000003</v>
      </c>
      <c r="BI43" s="8">
        <v>0.167244</v>
      </c>
      <c r="BJ43" s="8">
        <v>0.102336</v>
      </c>
      <c r="BK43" s="8">
        <v>2.2461599999999998E-2</v>
      </c>
      <c r="BL43" s="8">
        <v>5.1208200000000002E-2</v>
      </c>
      <c r="BM43" s="8">
        <v>1.6997400000000003E-2</v>
      </c>
      <c r="BN43" s="8">
        <v>4.4042000000000005E-3</v>
      </c>
      <c r="BO43" s="16"/>
    </row>
    <row r="44" spans="1:67" s="8" customFormat="1" x14ac:dyDescent="0.2">
      <c r="A44" s="51" t="s">
        <v>1146</v>
      </c>
      <c r="B44" s="51" t="s">
        <v>34</v>
      </c>
      <c r="C44" s="51" t="s">
        <v>17</v>
      </c>
      <c r="D44" s="9">
        <v>800</v>
      </c>
      <c r="E44" s="8">
        <v>63.912972222222223</v>
      </c>
      <c r="F44" s="8">
        <v>21.8445</v>
      </c>
      <c r="G44" s="51" t="s">
        <v>1120</v>
      </c>
      <c r="H44" s="51" t="s">
        <v>171</v>
      </c>
      <c r="I44" s="16">
        <v>50.14848851218396</v>
      </c>
      <c r="J44" s="8">
        <v>1.4867687084332655</v>
      </c>
      <c r="K44" s="8">
        <v>13.525324913393556</v>
      </c>
      <c r="L44" s="8">
        <v>12.107886558397455</v>
      </c>
      <c r="M44" s="8">
        <v>0.14361773705367237</v>
      </c>
      <c r="N44" s="8">
        <v>8.5562825446078001</v>
      </c>
      <c r="O44" s="8">
        <v>12.515500187037578</v>
      </c>
      <c r="P44" s="8">
        <v>2.2404735354182668</v>
      </c>
      <c r="Q44" s="8">
        <v>0.14030237276571542</v>
      </c>
      <c r="R44" s="8">
        <v>0.14059066531249431</v>
      </c>
      <c r="S44" s="8">
        <v>0.25754134178912147</v>
      </c>
      <c r="T44" s="8">
        <v>6.8229236070998607E-3</v>
      </c>
      <c r="U44" s="8">
        <v>101.26959999999997</v>
      </c>
      <c r="V44" s="8">
        <v>58.326991776871701</v>
      </c>
      <c r="W44" s="8">
        <v>4</v>
      </c>
      <c r="X44" s="8">
        <v>84.149529495983288</v>
      </c>
      <c r="Y44" s="9">
        <f t="shared" si="0"/>
        <v>1030.1653671564859</v>
      </c>
      <c r="Z44" s="9">
        <f t="shared" si="1"/>
        <v>68.22923607099861</v>
      </c>
      <c r="AA44" s="9">
        <v>1407.54</v>
      </c>
      <c r="AB44" s="9">
        <v>384.5</v>
      </c>
      <c r="AC44" s="16">
        <v>50.05</v>
      </c>
      <c r="AD44" s="8">
        <v>1.5282</v>
      </c>
      <c r="AE44" s="8">
        <v>13.9</v>
      </c>
      <c r="AF44" s="8">
        <v>12.37</v>
      </c>
      <c r="AG44" s="8">
        <v>0.14399999999999999</v>
      </c>
      <c r="AH44" s="8">
        <v>8.2200000000000006</v>
      </c>
      <c r="AI44" s="8">
        <v>12.17</v>
      </c>
      <c r="AJ44" s="8">
        <v>2.3199999999999998</v>
      </c>
      <c r="AK44" s="8">
        <v>0.14599999999999999</v>
      </c>
      <c r="AL44" s="8">
        <v>0.14630000000000001</v>
      </c>
      <c r="AM44" s="8">
        <v>0.26800000000000002</v>
      </c>
      <c r="AN44" s="8">
        <v>7.1000000000000004E-3</v>
      </c>
      <c r="AO44" s="8">
        <v>101.2696</v>
      </c>
      <c r="AP44" s="8">
        <v>56.8246029827203</v>
      </c>
      <c r="AQ44" s="16">
        <v>51.24</v>
      </c>
      <c r="AR44" s="8">
        <v>0.45469999999999999</v>
      </c>
      <c r="AS44" s="8">
        <v>4.1900000000000004</v>
      </c>
      <c r="AT44" s="8">
        <v>5.51</v>
      </c>
      <c r="AU44" s="8">
        <v>0.1308</v>
      </c>
      <c r="AV44" s="8">
        <v>16.41</v>
      </c>
      <c r="AW44" s="8">
        <v>20.49</v>
      </c>
      <c r="AX44" s="8">
        <v>0.27500000000000002</v>
      </c>
      <c r="AZ44" s="8">
        <v>1.1897</v>
      </c>
      <c r="BA44" s="8">
        <v>4.4600000000000001E-2</v>
      </c>
      <c r="BB44" s="8">
        <v>99.934799999999996</v>
      </c>
      <c r="BC44" s="16">
        <v>0.30089093107310377</v>
      </c>
      <c r="BD44" s="8">
        <v>6.4228408204317078E-2</v>
      </c>
      <c r="BE44" s="8">
        <v>0.15689376899536522</v>
      </c>
      <c r="BF44" s="8">
        <v>0.26879508159642351</v>
      </c>
      <c r="BG44" s="8">
        <v>4.7307682585479675E-2</v>
      </c>
      <c r="BH44" s="8">
        <v>0.1334780076958817</v>
      </c>
      <c r="BI44" s="8">
        <v>0.17021080254371107</v>
      </c>
      <c r="BJ44" s="8">
        <v>0.11605652913466621</v>
      </c>
      <c r="BK44" s="8">
        <v>2.1157597813069882E-2</v>
      </c>
      <c r="BL44" s="8">
        <v>5.1203120306810429E-2</v>
      </c>
      <c r="BM44" s="8">
        <v>1.5658513580778584E-2</v>
      </c>
      <c r="BN44" s="8">
        <v>4.359848184936811E-3</v>
      </c>
      <c r="BO44" s="16"/>
    </row>
    <row r="45" spans="1:67" s="8" customFormat="1" x14ac:dyDescent="0.2">
      <c r="A45" s="51" t="s">
        <v>1147</v>
      </c>
      <c r="B45" s="51" t="s">
        <v>34</v>
      </c>
      <c r="C45" s="51" t="s">
        <v>17</v>
      </c>
      <c r="D45" s="9">
        <v>800</v>
      </c>
      <c r="E45" s="8">
        <v>63.912972222222223</v>
      </c>
      <c r="F45" s="8">
        <v>21.8445</v>
      </c>
      <c r="G45" s="51" t="s">
        <v>1120</v>
      </c>
      <c r="H45" s="51" t="s">
        <v>171</v>
      </c>
      <c r="I45" s="16">
        <v>49.56</v>
      </c>
      <c r="J45" s="8">
        <v>1.4248000000000001</v>
      </c>
      <c r="K45" s="8">
        <v>13.81</v>
      </c>
      <c r="L45" s="8">
        <v>11.67</v>
      </c>
      <c r="M45" s="8">
        <v>0.22889999999999999</v>
      </c>
      <c r="N45" s="8">
        <v>8.52</v>
      </c>
      <c r="O45" s="8">
        <v>12.79</v>
      </c>
      <c r="P45" s="8">
        <v>1.57</v>
      </c>
      <c r="Q45" s="8">
        <v>0.14130000000000001</v>
      </c>
      <c r="R45" s="8">
        <v>0.1258</v>
      </c>
      <c r="S45" s="8">
        <v>0.29549999999999998</v>
      </c>
      <c r="T45" s="8">
        <v>6.4999999999999997E-3</v>
      </c>
      <c r="U45" s="8">
        <v>100.14279999999999</v>
      </c>
      <c r="V45" s="8">
        <v>59.116836450063026</v>
      </c>
      <c r="W45" s="8">
        <v>0</v>
      </c>
      <c r="X45" s="8">
        <v>84.149529495983288</v>
      </c>
      <c r="Y45" s="9">
        <f t="shared" si="0"/>
        <v>1182</v>
      </c>
      <c r="Z45" s="9">
        <f t="shared" si="1"/>
        <v>65</v>
      </c>
      <c r="AA45" s="9">
        <v>1376.27</v>
      </c>
      <c r="AB45" s="9">
        <v>375.95</v>
      </c>
      <c r="AC45" s="16">
        <v>49.56</v>
      </c>
      <c r="AD45" s="8">
        <v>1.4248000000000001</v>
      </c>
      <c r="AE45" s="8">
        <v>13.81</v>
      </c>
      <c r="AF45" s="8">
        <v>11.67</v>
      </c>
      <c r="AG45" s="8">
        <v>0.22889999999999999</v>
      </c>
      <c r="AH45" s="8">
        <v>8.52</v>
      </c>
      <c r="AI45" s="8">
        <v>12.79</v>
      </c>
      <c r="AJ45" s="8">
        <v>1.57</v>
      </c>
      <c r="AK45" s="8">
        <v>0.14130000000000001</v>
      </c>
      <c r="AL45" s="8">
        <v>0.1258</v>
      </c>
      <c r="AM45" s="8">
        <v>0.29549999999999998</v>
      </c>
      <c r="AN45" s="8">
        <v>6.4999999999999997E-3</v>
      </c>
      <c r="AO45" s="8">
        <v>100.14279999999999</v>
      </c>
      <c r="AP45" s="8">
        <v>59.116836450063026</v>
      </c>
      <c r="AQ45" s="16">
        <v>51.24</v>
      </c>
      <c r="AR45" s="8">
        <v>0.45469999999999999</v>
      </c>
      <c r="AS45" s="8">
        <v>4.1900000000000004</v>
      </c>
      <c r="AT45" s="8">
        <v>5.51</v>
      </c>
      <c r="AU45" s="8">
        <v>0.1308</v>
      </c>
      <c r="AV45" s="8">
        <v>16.41</v>
      </c>
      <c r="AW45" s="8">
        <v>20.49</v>
      </c>
      <c r="AX45" s="8">
        <v>0.27500000000000002</v>
      </c>
      <c r="AZ45" s="8">
        <v>1.1897</v>
      </c>
      <c r="BA45" s="8">
        <v>4.4600000000000001E-2</v>
      </c>
      <c r="BB45" s="8">
        <v>99.934799999999996</v>
      </c>
      <c r="BC45" s="16">
        <v>0.29736000000000001</v>
      </c>
      <c r="BD45" s="8">
        <v>6.4685920000000008E-2</v>
      </c>
      <c r="BE45" s="8">
        <v>0.16019600000000001</v>
      </c>
      <c r="BF45" s="8">
        <v>0.26840999999999998</v>
      </c>
      <c r="BG45" s="8">
        <v>5.2830119999999994E-2</v>
      </c>
      <c r="BH45" s="8">
        <v>0.13120799999999999</v>
      </c>
      <c r="BI45" s="8">
        <v>0.16882799999999998</v>
      </c>
      <c r="BJ45" s="8">
        <v>9.985200000000001E-2</v>
      </c>
      <c r="BK45" s="8">
        <v>2.1421080000000002E-2</v>
      </c>
      <c r="BL45" s="8">
        <v>4.9238120000000003E-2</v>
      </c>
      <c r="BM45" s="8">
        <v>1.6784399999999998E-2</v>
      </c>
      <c r="BN45" s="8">
        <v>4.4628999999999997E-3</v>
      </c>
      <c r="BO45" s="16"/>
    </row>
    <row r="46" spans="1:67" s="8" customFormat="1" x14ac:dyDescent="0.2">
      <c r="A46" s="51" t="s">
        <v>1148</v>
      </c>
      <c r="B46" s="51" t="s">
        <v>34</v>
      </c>
      <c r="C46" s="51" t="s">
        <v>17</v>
      </c>
      <c r="D46" s="9">
        <v>800</v>
      </c>
      <c r="E46" s="8">
        <v>63.912972222222223</v>
      </c>
      <c r="F46" s="8">
        <v>21.8445</v>
      </c>
      <c r="G46" s="51" t="s">
        <v>1120</v>
      </c>
      <c r="H46" s="51" t="s">
        <v>171</v>
      </c>
      <c r="I46" s="16">
        <v>49.836884275562447</v>
      </c>
      <c r="J46" s="8">
        <v>1.5038622353411717</v>
      </c>
      <c r="K46" s="8">
        <v>13.899059572800043</v>
      </c>
      <c r="L46" s="8">
        <v>11.939182101289161</v>
      </c>
      <c r="M46" s="8">
        <v>0.1902880320087795</v>
      </c>
      <c r="N46" s="8">
        <v>8.5876975636952668</v>
      </c>
      <c r="O46" s="8">
        <v>12.553882770516738</v>
      </c>
      <c r="P46" s="8">
        <v>1.9106954140592542</v>
      </c>
      <c r="Q46" s="8">
        <v>0.14248887594877141</v>
      </c>
      <c r="R46" s="8">
        <v>8.3959725950740638E-2</v>
      </c>
      <c r="S46" s="8">
        <v>0.23353422039015259</v>
      </c>
      <c r="T46" s="8">
        <v>1.1065212437438653E-2</v>
      </c>
      <c r="U46" s="8">
        <v>100.89259999999997</v>
      </c>
      <c r="V46" s="8">
        <v>58.756483972606475</v>
      </c>
      <c r="W46" s="8">
        <v>3</v>
      </c>
      <c r="X46" s="8">
        <v>84.149529495983288</v>
      </c>
      <c r="Y46" s="9">
        <f t="shared" si="0"/>
        <v>934.1368815606105</v>
      </c>
      <c r="Z46" s="9">
        <f t="shared" si="1"/>
        <v>110.65212437438653</v>
      </c>
      <c r="AA46" s="9">
        <v>1379.05</v>
      </c>
      <c r="AB46" s="9">
        <v>376.72</v>
      </c>
      <c r="AC46" s="16">
        <v>49.76</v>
      </c>
      <c r="AD46" s="8">
        <v>1.5353000000000001</v>
      </c>
      <c r="AE46" s="8">
        <v>14.19</v>
      </c>
      <c r="AF46" s="8">
        <v>12.13</v>
      </c>
      <c r="AG46" s="8">
        <v>0.192</v>
      </c>
      <c r="AH46" s="8">
        <v>8.34</v>
      </c>
      <c r="AI46" s="8">
        <v>12.3</v>
      </c>
      <c r="AJ46" s="8">
        <v>1.96</v>
      </c>
      <c r="AK46" s="8">
        <v>0.14680000000000001</v>
      </c>
      <c r="AL46" s="8">
        <v>8.6499999999999994E-2</v>
      </c>
      <c r="AM46" s="8">
        <v>0.24060000000000001</v>
      </c>
      <c r="AN46" s="8">
        <v>1.14E-2</v>
      </c>
      <c r="AO46" s="8">
        <v>100.8926</v>
      </c>
      <c r="AP46" s="8">
        <v>57.658842997705349</v>
      </c>
      <c r="AQ46" s="16">
        <v>51.24</v>
      </c>
      <c r="AR46" s="8">
        <v>0.45469999999999999</v>
      </c>
      <c r="AS46" s="8">
        <v>4.1900000000000004</v>
      </c>
      <c r="AT46" s="8">
        <v>5.51</v>
      </c>
      <c r="AU46" s="8">
        <v>0.1308</v>
      </c>
      <c r="AV46" s="8">
        <v>16.41</v>
      </c>
      <c r="AW46" s="8">
        <v>20.49</v>
      </c>
      <c r="AX46" s="8">
        <v>0.27500000000000002</v>
      </c>
      <c r="AZ46" s="8">
        <v>1.1897</v>
      </c>
      <c r="BA46" s="8">
        <v>4.4600000000000001E-2</v>
      </c>
      <c r="BB46" s="8">
        <v>99.934799999999996</v>
      </c>
      <c r="BC46" s="16">
        <v>0.2990213056533747</v>
      </c>
      <c r="BD46" s="8">
        <v>6.4666076119670374E-2</v>
      </c>
      <c r="BE46" s="8">
        <v>0.16122909104448049</v>
      </c>
      <c r="BF46" s="8">
        <v>0.26743767906887722</v>
      </c>
      <c r="BG46" s="8">
        <v>5.0197982843916029E-2</v>
      </c>
      <c r="BH46" s="8">
        <v>0.13396808199364618</v>
      </c>
      <c r="BI46" s="8">
        <v>0.16822202912492429</v>
      </c>
      <c r="BJ46" s="8">
        <v>0.10776322135294193</v>
      </c>
      <c r="BK46" s="8">
        <v>2.1515820268264482E-2</v>
      </c>
      <c r="BL46" s="8">
        <v>4.6899902916083716E-2</v>
      </c>
      <c r="BM46" s="8">
        <v>1.5600085922062192E-2</v>
      </c>
      <c r="BN46" s="8">
        <v>4.4791979946751668E-3</v>
      </c>
      <c r="BO46" s="16"/>
    </row>
    <row r="47" spans="1:67" s="8" customFormat="1" x14ac:dyDescent="0.2">
      <c r="A47" s="51" t="s">
        <v>1149</v>
      </c>
      <c r="B47" s="51" t="s">
        <v>34</v>
      </c>
      <c r="C47" s="51" t="s">
        <v>17</v>
      </c>
      <c r="D47" s="9">
        <v>800</v>
      </c>
      <c r="E47" s="8">
        <v>63.912972222222223</v>
      </c>
      <c r="F47" s="8">
        <v>21.8445</v>
      </c>
      <c r="G47" s="51" t="s">
        <v>1120</v>
      </c>
      <c r="H47" s="51" t="s">
        <v>171</v>
      </c>
      <c r="I47" s="16">
        <v>49.39</v>
      </c>
      <c r="J47" s="8">
        <v>1.4351</v>
      </c>
      <c r="K47" s="8">
        <v>14.03</v>
      </c>
      <c r="L47" s="8">
        <v>11.6</v>
      </c>
      <c r="M47" s="8">
        <v>0.21210000000000001</v>
      </c>
      <c r="N47" s="8">
        <v>8.52</v>
      </c>
      <c r="O47" s="8">
        <v>12.83</v>
      </c>
      <c r="P47" s="8">
        <v>1.7</v>
      </c>
      <c r="Q47" s="8">
        <v>0.13700000000000001</v>
      </c>
      <c r="R47" s="8">
        <v>7.8399999999999997E-2</v>
      </c>
      <c r="S47" s="8">
        <v>0.2707</v>
      </c>
      <c r="T47" s="8">
        <v>5.5999999999999999E-3</v>
      </c>
      <c r="U47" s="8">
        <v>100.2089</v>
      </c>
      <c r="V47" s="8">
        <v>59.262164413389947</v>
      </c>
      <c r="W47" s="8">
        <v>0</v>
      </c>
      <c r="X47" s="8">
        <v>83.908768033324833</v>
      </c>
      <c r="Y47" s="9">
        <f t="shared" si="0"/>
        <v>1082.8</v>
      </c>
      <c r="Z47" s="9">
        <f t="shared" si="1"/>
        <v>56</v>
      </c>
      <c r="AA47" s="9">
        <v>1365.39</v>
      </c>
      <c r="AB47" s="9">
        <v>372.98</v>
      </c>
      <c r="AC47" s="16">
        <v>49.39</v>
      </c>
      <c r="AD47" s="8">
        <v>1.4351</v>
      </c>
      <c r="AE47" s="8">
        <v>14.03</v>
      </c>
      <c r="AF47" s="8">
        <v>11.6</v>
      </c>
      <c r="AG47" s="8">
        <v>0.21210000000000001</v>
      </c>
      <c r="AH47" s="8">
        <v>8.52</v>
      </c>
      <c r="AI47" s="8">
        <v>12.83</v>
      </c>
      <c r="AJ47" s="8">
        <v>1.7</v>
      </c>
      <c r="AK47" s="8">
        <v>0.13700000000000001</v>
      </c>
      <c r="AL47" s="8">
        <v>7.8399999999999997E-2</v>
      </c>
      <c r="AM47" s="8">
        <v>0.2707</v>
      </c>
      <c r="AN47" s="8">
        <v>5.5999999999999999E-3</v>
      </c>
      <c r="AO47" s="8">
        <v>100.2089</v>
      </c>
      <c r="AP47" s="8">
        <v>59.262164413389947</v>
      </c>
      <c r="AQ47" s="16">
        <v>51.76</v>
      </c>
      <c r="AR47" s="8">
        <v>0.3916</v>
      </c>
      <c r="AS47" s="8">
        <v>4.09</v>
      </c>
      <c r="AT47" s="8">
        <v>5.62</v>
      </c>
      <c r="AU47" s="8">
        <v>0.1389</v>
      </c>
      <c r="AV47" s="8">
        <v>16.440000000000001</v>
      </c>
      <c r="AW47" s="8">
        <v>20.43</v>
      </c>
      <c r="AX47" s="8">
        <v>0.25779999999999997</v>
      </c>
      <c r="AZ47" s="8">
        <v>1.0708</v>
      </c>
      <c r="BA47" s="8">
        <v>4.6800000000000001E-2</v>
      </c>
      <c r="BB47" s="8">
        <v>100.24590000000001</v>
      </c>
      <c r="BC47" s="16">
        <v>0.29633999999999999</v>
      </c>
      <c r="BD47" s="8">
        <v>6.515354000000001E-2</v>
      </c>
      <c r="BE47" s="8">
        <v>0.16274799999999998</v>
      </c>
      <c r="BF47" s="8">
        <v>0.26679999999999998</v>
      </c>
      <c r="BG47" s="8">
        <v>5.0140440000000001E-2</v>
      </c>
      <c r="BH47" s="8">
        <v>0.13120799999999999</v>
      </c>
      <c r="BI47" s="8">
        <v>0.16935600000000001</v>
      </c>
      <c r="BJ47" s="8">
        <v>0.10301999999999999</v>
      </c>
      <c r="BK47" s="8">
        <v>2.1262400000000001E-2</v>
      </c>
      <c r="BL47" s="8">
        <v>5.0787520000000003E-2</v>
      </c>
      <c r="BM47" s="8">
        <v>1.6675120000000002E-2</v>
      </c>
      <c r="BN47" s="8">
        <v>4.4867200000000005E-3</v>
      </c>
      <c r="BO47" s="16"/>
    </row>
    <row r="48" spans="1:67" s="8" customFormat="1" x14ac:dyDescent="0.2">
      <c r="A48" s="51" t="s">
        <v>1150</v>
      </c>
      <c r="B48" s="51" t="s">
        <v>34</v>
      </c>
      <c r="C48" s="51" t="s">
        <v>17</v>
      </c>
      <c r="D48" s="9">
        <v>800</v>
      </c>
      <c r="E48" s="8">
        <v>63.912972222222223</v>
      </c>
      <c r="F48" s="8">
        <v>21.8445</v>
      </c>
      <c r="G48" s="51" t="s">
        <v>1120</v>
      </c>
      <c r="H48" s="51" t="s">
        <v>171</v>
      </c>
      <c r="I48" s="16">
        <v>50.458309357969704</v>
      </c>
      <c r="J48" s="8">
        <v>1.4661182799957149</v>
      </c>
      <c r="K48" s="8">
        <v>13.682676154026963</v>
      </c>
      <c r="L48" s="8">
        <v>12.410167050900155</v>
      </c>
      <c r="M48" s="8">
        <v>0.16830714721925941</v>
      </c>
      <c r="N48" s="8">
        <v>8.7504020406487335</v>
      </c>
      <c r="O48" s="8">
        <v>11.878820424138267</v>
      </c>
      <c r="P48" s="8">
        <v>1.5869005356321797</v>
      </c>
      <c r="Q48" s="8">
        <v>0.14801427077292001</v>
      </c>
      <c r="R48" s="8">
        <v>0.12345500524734335</v>
      </c>
      <c r="S48" s="8">
        <v>0.17652560201525619</v>
      </c>
      <c r="T48" s="8">
        <v>7.9041314335189343E-3</v>
      </c>
      <c r="U48" s="8">
        <v>100.85760000000001</v>
      </c>
      <c r="V48" s="8">
        <v>58.272894581056946</v>
      </c>
      <c r="W48" s="8">
        <v>6</v>
      </c>
      <c r="X48" s="8">
        <v>83.908768033324833</v>
      </c>
      <c r="Y48" s="9">
        <f t="shared" si="0"/>
        <v>706.10240806102479</v>
      </c>
      <c r="Z48" s="9">
        <f t="shared" si="1"/>
        <v>79.041314335189341</v>
      </c>
      <c r="AA48" s="9">
        <v>1375.06</v>
      </c>
      <c r="AB48" s="9">
        <v>375.63</v>
      </c>
      <c r="AC48" s="16">
        <v>50.32</v>
      </c>
      <c r="AD48" s="8">
        <v>1.5330999999999999</v>
      </c>
      <c r="AE48" s="8">
        <v>14.28</v>
      </c>
      <c r="AF48" s="8">
        <v>12.83</v>
      </c>
      <c r="AG48" s="8">
        <v>0.17</v>
      </c>
      <c r="AH48" s="8">
        <v>8.25</v>
      </c>
      <c r="AI48" s="8">
        <v>11.32</v>
      </c>
      <c r="AJ48" s="8">
        <v>1.67</v>
      </c>
      <c r="AK48" s="8">
        <v>0.1573</v>
      </c>
      <c r="AL48" s="8">
        <v>0.13120000000000001</v>
      </c>
      <c r="AM48" s="8">
        <v>0.18759999999999999</v>
      </c>
      <c r="AN48" s="8">
        <v>8.3999999999999995E-3</v>
      </c>
      <c r="AO48" s="8">
        <v>100.85760000000001</v>
      </c>
      <c r="AP48" s="8">
        <v>56.016446682624817</v>
      </c>
      <c r="AQ48" s="16">
        <v>51.76</v>
      </c>
      <c r="AR48" s="8">
        <v>0.3916</v>
      </c>
      <c r="AS48" s="8">
        <v>4.09</v>
      </c>
      <c r="AT48" s="8">
        <v>5.62</v>
      </c>
      <c r="AU48" s="8">
        <v>0.1389</v>
      </c>
      <c r="AV48" s="8">
        <v>16.440000000000001</v>
      </c>
      <c r="AW48" s="8">
        <v>20.43</v>
      </c>
      <c r="AX48" s="8">
        <v>0.25779999999999997</v>
      </c>
      <c r="AZ48" s="8">
        <v>1.0708</v>
      </c>
      <c r="BA48" s="8">
        <v>4.6800000000000001E-2</v>
      </c>
      <c r="BB48" s="8">
        <v>100.24590000000001</v>
      </c>
      <c r="BC48" s="16">
        <v>0.30274985614781824</v>
      </c>
      <c r="BD48" s="8">
        <v>6.3336309695814885E-2</v>
      </c>
      <c r="BE48" s="8">
        <v>0.15598250815590736</v>
      </c>
      <c r="BF48" s="8">
        <v>0.27054164170962336</v>
      </c>
      <c r="BG48" s="8">
        <v>4.9650608429681525E-2</v>
      </c>
      <c r="BH48" s="8">
        <v>0.13650627183412026</v>
      </c>
      <c r="BI48" s="8">
        <v>0.16630348593793573</v>
      </c>
      <c r="BJ48" s="8">
        <v>9.8070453102068689E-2</v>
      </c>
      <c r="BK48" s="8">
        <v>2.0988423595600058E-2</v>
      </c>
      <c r="BL48" s="8">
        <v>5.123382717764749E-2</v>
      </c>
      <c r="BM48" s="8">
        <v>1.4333878883638802E-2</v>
      </c>
      <c r="BN48" s="8">
        <v>4.2460994060863717E-3</v>
      </c>
      <c r="BO48" s="16"/>
    </row>
    <row r="49" spans="1:67" s="8" customFormat="1" x14ac:dyDescent="0.2">
      <c r="A49" s="51" t="s">
        <v>1494</v>
      </c>
      <c r="B49" s="51" t="s">
        <v>34</v>
      </c>
      <c r="C49" s="51" t="s">
        <v>17</v>
      </c>
      <c r="D49" s="9">
        <v>800</v>
      </c>
      <c r="E49" s="8">
        <v>63.912972222222223</v>
      </c>
      <c r="F49" s="8">
        <v>21.8445</v>
      </c>
      <c r="G49" s="51" t="s">
        <v>1491</v>
      </c>
      <c r="H49" s="51" t="s">
        <v>1158</v>
      </c>
      <c r="I49" s="16">
        <v>49.237308648712052</v>
      </c>
      <c r="J49" s="8">
        <v>1.5874592067233788</v>
      </c>
      <c r="K49" s="8">
        <v>14.246017366211195</v>
      </c>
      <c r="L49" s="8">
        <v>11.098074728292458</v>
      </c>
      <c r="M49" s="8">
        <v>0.21360000696909645</v>
      </c>
      <c r="N49" s="8">
        <v>8.6663439447273785</v>
      </c>
      <c r="O49" s="8">
        <v>12.667583511894961</v>
      </c>
      <c r="P49" s="8">
        <v>2.1339944358227103</v>
      </c>
      <c r="Q49" s="8">
        <v>0.16045070946035414</v>
      </c>
      <c r="R49" s="8">
        <v>0.14540845544844594</v>
      </c>
      <c r="S49" s="8">
        <v>0.13289183599781448</v>
      </c>
      <c r="T49" s="8">
        <v>1.0167149740172826E-2</v>
      </c>
      <c r="U49" s="8">
        <v>100.29930000000002</v>
      </c>
      <c r="V49" s="8">
        <v>60.73240787116768</v>
      </c>
      <c r="W49" s="8">
        <v>2.41</v>
      </c>
      <c r="X49" s="8">
        <v>83.160722247688355</v>
      </c>
      <c r="Y49" s="9">
        <f t="shared" si="0"/>
        <v>531.56734399125799</v>
      </c>
      <c r="Z49" s="9">
        <f t="shared" si="1"/>
        <v>101.67149740172826</v>
      </c>
      <c r="AA49" s="9">
        <v>1321.83</v>
      </c>
      <c r="AB49" s="9">
        <v>361.08</v>
      </c>
      <c r="AC49" s="16">
        <v>49.33</v>
      </c>
      <c r="AD49" s="8">
        <v>1.6209</v>
      </c>
      <c r="AE49" s="8">
        <v>14.55</v>
      </c>
      <c r="AF49" s="8">
        <v>11.61</v>
      </c>
      <c r="AG49" s="8">
        <v>0.20710000000000001</v>
      </c>
      <c r="AH49" s="8">
        <v>7.43</v>
      </c>
      <c r="AI49" s="8">
        <v>12.92</v>
      </c>
      <c r="AJ49" s="8">
        <v>2.1800000000000002</v>
      </c>
      <c r="AK49" s="8">
        <v>0.16389999999999999</v>
      </c>
      <c r="AL49" s="8">
        <v>0.14810000000000001</v>
      </c>
      <c r="AM49" s="8">
        <v>0.12939999999999999</v>
      </c>
      <c r="AN49" s="8">
        <v>9.9000000000000008E-3</v>
      </c>
      <c r="AO49" s="8">
        <v>100.2993</v>
      </c>
      <c r="AP49" s="8">
        <v>55.898940117704896</v>
      </c>
      <c r="AQ49" s="16">
        <v>39.799999999999997</v>
      </c>
      <c r="AR49" s="8">
        <v>1.0800000000000001E-2</v>
      </c>
      <c r="AS49" s="8">
        <v>4.4200000000000003E-2</v>
      </c>
      <c r="AT49" s="8">
        <v>15.81</v>
      </c>
      <c r="AU49" s="8">
        <v>0.1714</v>
      </c>
      <c r="AV49" s="8">
        <v>43.8</v>
      </c>
      <c r="AW49" s="8">
        <v>0.32690000000000002</v>
      </c>
      <c r="AZ49" s="8">
        <v>5.8099999999999999E-2</v>
      </c>
      <c r="BA49" s="8">
        <v>0.19409999999999999</v>
      </c>
      <c r="BB49" s="8">
        <v>100.21550000000001</v>
      </c>
      <c r="BC49" s="16">
        <v>0.29542385189227233</v>
      </c>
      <c r="BD49" s="8">
        <v>6.6673286682381913E-2</v>
      </c>
      <c r="BE49" s="8">
        <v>0.17095220839453434</v>
      </c>
      <c r="BF49" s="8">
        <v>0.17534958070702086</v>
      </c>
      <c r="BG49" s="8">
        <v>3.6440161188927851E-2</v>
      </c>
      <c r="BH49" s="8">
        <v>0.1438613094824745</v>
      </c>
      <c r="BI49" s="8">
        <v>0.16721210235701348</v>
      </c>
      <c r="BJ49" s="8">
        <v>0.11523569953442638</v>
      </c>
      <c r="BK49" s="8">
        <v>2.1757116202824021E-2</v>
      </c>
      <c r="BL49" s="8">
        <v>5.1881736904005514E-2</v>
      </c>
      <c r="BM49" s="8">
        <v>1.4006799514169646E-2</v>
      </c>
      <c r="BN49" s="8">
        <v>4.5935182526100826E-3</v>
      </c>
      <c r="BO49" s="16"/>
    </row>
    <row r="50" spans="1:67" s="8" customFormat="1" x14ac:dyDescent="0.2">
      <c r="A50" s="51" t="s">
        <v>1495</v>
      </c>
      <c r="B50" s="51" t="s">
        <v>34</v>
      </c>
      <c r="C50" s="51" t="s">
        <v>17</v>
      </c>
      <c r="D50" s="9">
        <v>800</v>
      </c>
      <c r="E50" s="8">
        <v>63.912972222222223</v>
      </c>
      <c r="F50" s="8">
        <v>21.8445</v>
      </c>
      <c r="G50" s="51" t="s">
        <v>1491</v>
      </c>
      <c r="H50" s="51" t="s">
        <v>1158</v>
      </c>
      <c r="I50" s="16">
        <v>49.023254181911788</v>
      </c>
      <c r="J50" s="8">
        <v>1.5863767819461718</v>
      </c>
      <c r="K50" s="8">
        <v>14.862003972960943</v>
      </c>
      <c r="L50" s="8">
        <v>10.857455503490627</v>
      </c>
      <c r="M50" s="8">
        <v>0.2035616224621194</v>
      </c>
      <c r="N50" s="8">
        <v>9.1231706461101592</v>
      </c>
      <c r="O50" s="8">
        <v>12.704050221539854</v>
      </c>
      <c r="P50" s="8">
        <v>1.4861001206347828</v>
      </c>
      <c r="Q50" s="8">
        <v>0.15141775858019715</v>
      </c>
      <c r="R50" s="8">
        <v>0.16645925777690551</v>
      </c>
      <c r="S50" s="8">
        <v>0.29767644337858151</v>
      </c>
      <c r="T50" s="8">
        <v>7.4734892078781069E-3</v>
      </c>
      <c r="U50" s="8">
        <v>100.46900000000001</v>
      </c>
      <c r="V50" s="8">
        <v>62.465829689301785</v>
      </c>
      <c r="W50" s="8">
        <v>4.97</v>
      </c>
      <c r="X50" s="8">
        <v>83.864169589652391</v>
      </c>
      <c r="Y50" s="9">
        <f t="shared" si="0"/>
        <v>1190.7057735143262</v>
      </c>
      <c r="Z50" s="9">
        <f t="shared" si="1"/>
        <v>74.734892078781073</v>
      </c>
      <c r="AA50" s="9">
        <v>1278.73</v>
      </c>
      <c r="AB50" s="9">
        <v>349.31</v>
      </c>
      <c r="AC50" s="16">
        <v>49.48</v>
      </c>
      <c r="AD50" s="8">
        <v>1.6653</v>
      </c>
      <c r="AE50" s="8">
        <v>15.6</v>
      </c>
      <c r="AF50" s="8">
        <v>10.7</v>
      </c>
      <c r="AG50" s="8">
        <v>0.19009999999999999</v>
      </c>
      <c r="AH50" s="8">
        <v>7.35</v>
      </c>
      <c r="AI50" s="8">
        <v>13.3</v>
      </c>
      <c r="AJ50" s="8">
        <v>1.56</v>
      </c>
      <c r="AK50" s="8">
        <v>0.15909999999999999</v>
      </c>
      <c r="AL50" s="8">
        <v>0.17460000000000001</v>
      </c>
      <c r="AM50" s="8">
        <v>0.2828</v>
      </c>
      <c r="AN50" s="8">
        <v>7.1000000000000004E-3</v>
      </c>
      <c r="AO50" s="8">
        <v>100.46899999999999</v>
      </c>
      <c r="AP50" s="8">
        <v>57.636260897592116</v>
      </c>
      <c r="AQ50" s="16">
        <v>39.46</v>
      </c>
      <c r="AR50" s="8">
        <v>2.07E-2</v>
      </c>
      <c r="AS50" s="8">
        <v>4.02E-2</v>
      </c>
      <c r="AT50" s="8">
        <v>15.29</v>
      </c>
      <c r="AU50" s="8">
        <v>0.21279999999999999</v>
      </c>
      <c r="AV50" s="8">
        <v>44.58</v>
      </c>
      <c r="AW50" s="8">
        <v>0.29110000000000003</v>
      </c>
      <c r="AZ50" s="8">
        <v>3.3E-3</v>
      </c>
      <c r="BA50" s="8">
        <v>0.21759999999999999</v>
      </c>
      <c r="BB50" s="8">
        <v>100.1157</v>
      </c>
      <c r="BC50" s="16">
        <v>0.29413952509147073</v>
      </c>
      <c r="BD50" s="8">
        <v>6.5041448059793033E-2</v>
      </c>
      <c r="BE50" s="8">
        <v>0.17239924608634694</v>
      </c>
      <c r="BF50" s="8">
        <v>0.17806227025724625</v>
      </c>
      <c r="BG50" s="8">
        <v>3.6844653665643615E-2</v>
      </c>
      <c r="BH50" s="8">
        <v>0.15144463272542866</v>
      </c>
      <c r="BI50" s="8">
        <v>0.16515265288001812</v>
      </c>
      <c r="BJ50" s="8">
        <v>9.5110407720626108E-2</v>
      </c>
      <c r="BK50" s="8">
        <v>2.0471680960042652E-2</v>
      </c>
      <c r="BL50" s="8">
        <v>5.193528842639452E-2</v>
      </c>
      <c r="BM50" s="8">
        <v>1.7265233715957725E-2</v>
      </c>
      <c r="BN50" s="8">
        <v>4.6470155894586069E-3</v>
      </c>
      <c r="BO50" s="16"/>
    </row>
    <row r="51" spans="1:67" s="8" customFormat="1" x14ac:dyDescent="0.2">
      <c r="A51" s="51" t="s">
        <v>1251</v>
      </c>
      <c r="B51" s="51" t="s">
        <v>34</v>
      </c>
      <c r="C51" s="51" t="s">
        <v>17</v>
      </c>
      <c r="D51" s="9">
        <v>800</v>
      </c>
      <c r="E51" s="8">
        <v>63.912972222222223</v>
      </c>
      <c r="F51" s="8">
        <v>21.8445</v>
      </c>
      <c r="G51" s="51" t="s">
        <v>1240</v>
      </c>
      <c r="H51" s="51" t="s">
        <v>1232</v>
      </c>
      <c r="I51" s="16">
        <v>48.884141990980247</v>
      </c>
      <c r="J51" s="8">
        <v>1.7660618708346858</v>
      </c>
      <c r="K51" s="8">
        <v>13.473274316614923</v>
      </c>
      <c r="L51" s="8">
        <v>14.814900572775324</v>
      </c>
      <c r="M51" s="8">
        <v>0.25309462905119623</v>
      </c>
      <c r="N51" s="8">
        <v>6.7998565764363947</v>
      </c>
      <c r="O51" s="8">
        <v>11.728340463503935</v>
      </c>
      <c r="P51" s="8">
        <v>2.1244865965317086</v>
      </c>
      <c r="Q51" s="8">
        <v>0.21110120806034569</v>
      </c>
      <c r="R51" s="8">
        <v>0.12655400245058593</v>
      </c>
      <c r="S51" s="8">
        <v>0.34107497566116407</v>
      </c>
      <c r="T51" s="8">
        <v>6.1127970995000008E-3</v>
      </c>
      <c r="U51" s="8">
        <v>100.52900000000001</v>
      </c>
      <c r="V51" s="8">
        <v>47.618567988642127</v>
      </c>
      <c r="W51" s="8">
        <v>5.3023521275596854</v>
      </c>
      <c r="X51" s="8">
        <v>81.795262683691732</v>
      </c>
      <c r="Y51" s="9">
        <f t="shared" si="0"/>
        <v>1364.2999026446564</v>
      </c>
      <c r="Z51" s="9">
        <f t="shared" si="1"/>
        <v>61.127970995000005</v>
      </c>
      <c r="AA51" s="9">
        <v>1778.57</v>
      </c>
      <c r="AB51" s="9">
        <v>485.85</v>
      </c>
      <c r="AC51" s="16">
        <v>48.43</v>
      </c>
      <c r="AD51" s="8">
        <v>1.6647000000000001</v>
      </c>
      <c r="AE51" s="8">
        <v>15.15</v>
      </c>
      <c r="AF51" s="8">
        <v>13.98</v>
      </c>
      <c r="AG51" s="8">
        <v>0.23830000000000001</v>
      </c>
      <c r="AH51" s="8">
        <v>6.41</v>
      </c>
      <c r="AI51" s="8">
        <v>11.86</v>
      </c>
      <c r="AJ51" s="8">
        <v>2.1</v>
      </c>
      <c r="AK51" s="8">
        <v>0.2</v>
      </c>
      <c r="AL51" s="8">
        <v>0.13250000000000001</v>
      </c>
      <c r="AM51" s="8">
        <v>0.35709999999999997</v>
      </c>
      <c r="AN51" s="8">
        <v>6.4000000000000003E-3</v>
      </c>
      <c r="AO51" s="8">
        <v>100.529</v>
      </c>
      <c r="AP51" s="8">
        <v>47.592714502656833</v>
      </c>
      <c r="AQ51" s="16">
        <v>47.73</v>
      </c>
      <c r="AR51" s="8">
        <v>3.7199999999999997E-2</v>
      </c>
      <c r="AS51" s="8">
        <v>33.79</v>
      </c>
      <c r="AT51" s="8">
        <v>0.61770000000000003</v>
      </c>
      <c r="AU51" s="8">
        <v>0</v>
      </c>
      <c r="AV51" s="8">
        <v>0.1515</v>
      </c>
      <c r="AW51" s="8">
        <v>16.23</v>
      </c>
      <c r="AX51" s="8">
        <v>1.98</v>
      </c>
      <c r="AY51" s="8">
        <v>2.46E-2</v>
      </c>
      <c r="BB51" s="8">
        <v>100.56100000000001</v>
      </c>
      <c r="BC51" s="16">
        <v>0.29330485194588146</v>
      </c>
      <c r="BD51" s="8">
        <v>7.276174907838906E-2</v>
      </c>
      <c r="BE51" s="8">
        <v>0.15090067234608714</v>
      </c>
      <c r="BF51" s="8">
        <v>0.320001852371947</v>
      </c>
      <c r="BG51" s="8">
        <v>5.6794434759088436E-2</v>
      </c>
      <c r="BH51" s="8">
        <v>0.12239741837585512</v>
      </c>
      <c r="BI51" s="8">
        <v>0.16185109839635431</v>
      </c>
      <c r="BJ51" s="8">
        <v>0.11812145476716299</v>
      </c>
      <c r="BK51" s="8">
        <v>2.5289924725629413E-2</v>
      </c>
      <c r="BL51" s="8">
        <v>5.2570532617973391E-2</v>
      </c>
      <c r="BM51" s="8">
        <v>1.719017877332267E-2</v>
      </c>
      <c r="BN51" s="8">
        <v>4.3217475493465014E-3</v>
      </c>
      <c r="BO51" s="16"/>
    </row>
    <row r="52" spans="1:67" s="8" customFormat="1" x14ac:dyDescent="0.2">
      <c r="A52" s="51" t="s">
        <v>1252</v>
      </c>
      <c r="B52" s="51" t="s">
        <v>34</v>
      </c>
      <c r="C52" s="51" t="s">
        <v>17</v>
      </c>
      <c r="D52" s="9">
        <v>800</v>
      </c>
      <c r="E52" s="8">
        <v>63.912972222222223</v>
      </c>
      <c r="F52" s="8">
        <v>21.8445</v>
      </c>
      <c r="G52" s="51" t="s">
        <v>1240</v>
      </c>
      <c r="H52" s="51" t="s">
        <v>1232</v>
      </c>
      <c r="I52" s="16">
        <v>48.920538346786195</v>
      </c>
      <c r="J52" s="8">
        <v>1.3621762690948016</v>
      </c>
      <c r="K52" s="8">
        <v>15.068943632986544</v>
      </c>
      <c r="L52" s="8">
        <v>11.555323589548044</v>
      </c>
      <c r="M52" s="8">
        <v>0.19351353569482599</v>
      </c>
      <c r="N52" s="8">
        <v>8.5873893041279175</v>
      </c>
      <c r="O52" s="8">
        <v>12.443679042951212</v>
      </c>
      <c r="P52" s="8">
        <v>2.0248307492571214</v>
      </c>
      <c r="Q52" s="8">
        <v>0.14583741133441813</v>
      </c>
      <c r="R52" s="8">
        <v>0.11681303415084013</v>
      </c>
      <c r="S52" s="8">
        <v>0.28327658281724177</v>
      </c>
      <c r="T52" s="8">
        <v>4.2785012508399708E-3</v>
      </c>
      <c r="U52" s="8">
        <v>100.70659999999997</v>
      </c>
      <c r="V52" s="8">
        <v>59.54521623149099</v>
      </c>
      <c r="W52" s="8">
        <v>0.59191923171453986</v>
      </c>
      <c r="X52" s="8">
        <v>86.137621052227743</v>
      </c>
      <c r="Y52" s="9">
        <f t="shared" si="0"/>
        <v>1133.1063312689671</v>
      </c>
      <c r="Z52" s="9">
        <f t="shared" si="1"/>
        <v>42.78501250839971</v>
      </c>
      <c r="AA52" s="9">
        <v>1321.88</v>
      </c>
      <c r="AB52" s="9">
        <v>361.1</v>
      </c>
      <c r="AC52" s="16">
        <v>48.86</v>
      </c>
      <c r="AD52" s="8">
        <v>1.3531</v>
      </c>
      <c r="AE52" s="8">
        <v>15.26</v>
      </c>
      <c r="AF52" s="8">
        <v>11.48</v>
      </c>
      <c r="AG52" s="8">
        <v>0.19220000000000001</v>
      </c>
      <c r="AH52" s="8">
        <v>8.5299999999999994</v>
      </c>
      <c r="AI52" s="8">
        <v>12.46</v>
      </c>
      <c r="AJ52" s="8">
        <v>2.02</v>
      </c>
      <c r="AK52" s="8">
        <v>0.1449</v>
      </c>
      <c r="AL52" s="8">
        <v>0.1174</v>
      </c>
      <c r="AM52" s="8">
        <v>0.28470000000000001</v>
      </c>
      <c r="AN52" s="8">
        <v>4.3E-3</v>
      </c>
      <c r="AO52" s="8">
        <v>100.70659999999999</v>
      </c>
      <c r="AP52" s="8">
        <v>59.541228279928347</v>
      </c>
      <c r="AQ52" s="16">
        <v>46.27</v>
      </c>
      <c r="AR52" s="8">
        <v>3.2399999999999998E-2</v>
      </c>
      <c r="AS52" s="8">
        <v>34.630000000000003</v>
      </c>
      <c r="AT52" s="8">
        <v>0.55869999999999997</v>
      </c>
      <c r="AU52" s="8">
        <v>5.0000000000000001E-4</v>
      </c>
      <c r="AV52" s="8">
        <v>0.17519999999999999</v>
      </c>
      <c r="AW52" s="8">
        <v>17.16</v>
      </c>
      <c r="AX52" s="8">
        <v>1.52</v>
      </c>
      <c r="AY52" s="8">
        <v>9.2999999999999992E-3</v>
      </c>
      <c r="BB52" s="8">
        <v>100.3561</v>
      </c>
      <c r="BC52" s="16">
        <v>0.29352323008071718</v>
      </c>
      <c r="BD52" s="8">
        <v>6.3204978885998797E-2</v>
      </c>
      <c r="BE52" s="8">
        <v>0.16877216868944933</v>
      </c>
      <c r="BF52" s="8">
        <v>0.27732776614915305</v>
      </c>
      <c r="BG52" s="8">
        <v>4.8881519116513041E-2</v>
      </c>
      <c r="BH52" s="8">
        <v>0.13224579528356994</v>
      </c>
      <c r="BI52" s="8">
        <v>0.16674529917554626</v>
      </c>
      <c r="BJ52" s="8">
        <v>0.11217562350884452</v>
      </c>
      <c r="BK52" s="8">
        <v>2.184644421789584E-2</v>
      </c>
      <c r="BL52" s="8">
        <v>4.9108199557013191E-2</v>
      </c>
      <c r="BM52" s="8">
        <v>1.6600007753090371E-2</v>
      </c>
      <c r="BN52" s="8">
        <v>4.5412012276415444E-3</v>
      </c>
      <c r="BO52" s="16"/>
    </row>
    <row r="53" spans="1:67" s="8" customFormat="1" x14ac:dyDescent="0.2">
      <c r="A53" s="51" t="s">
        <v>1253</v>
      </c>
      <c r="B53" s="51" t="s">
        <v>34</v>
      </c>
      <c r="C53" s="51" t="s">
        <v>17</v>
      </c>
      <c r="D53" s="9">
        <v>800</v>
      </c>
      <c r="E53" s="8">
        <v>63.912972222222223</v>
      </c>
      <c r="F53" s="8">
        <v>21.8445</v>
      </c>
      <c r="G53" s="51" t="s">
        <v>1240</v>
      </c>
      <c r="H53" s="51" t="s">
        <v>1232</v>
      </c>
      <c r="I53" s="16">
        <v>48.671345461302707</v>
      </c>
      <c r="J53" s="8">
        <v>1.3315458872784172</v>
      </c>
      <c r="K53" s="8">
        <v>15.213604312014921</v>
      </c>
      <c r="L53" s="8">
        <v>11.076513304106072</v>
      </c>
      <c r="M53" s="8">
        <v>0.17805087770650321</v>
      </c>
      <c r="N53" s="8">
        <v>8.6957353850087671</v>
      </c>
      <c r="O53" s="8">
        <v>12.502999119856444</v>
      </c>
      <c r="P53" s="8">
        <v>2.0299247432559682</v>
      </c>
      <c r="Q53" s="8">
        <v>0.17265028152051962</v>
      </c>
      <c r="R53" s="8">
        <v>0.10406962927033192</v>
      </c>
      <c r="S53" s="8">
        <v>0.27088415152792222</v>
      </c>
      <c r="T53" s="8">
        <v>7.4768471514607407E-3</v>
      </c>
      <c r="U53" s="8">
        <v>100.25480000000002</v>
      </c>
      <c r="V53" s="8">
        <v>60.859455225134234</v>
      </c>
      <c r="W53" s="8">
        <v>1.2380191228129978</v>
      </c>
      <c r="X53" s="8">
        <v>85.78298725794609</v>
      </c>
      <c r="Y53" s="9">
        <f t="shared" si="0"/>
        <v>1083.536606111689</v>
      </c>
      <c r="Z53" s="9">
        <f t="shared" si="1"/>
        <v>74.768471514607413</v>
      </c>
      <c r="AA53" s="9">
        <v>1278.1600000000001</v>
      </c>
      <c r="AB53" s="9">
        <v>349.16</v>
      </c>
      <c r="AC53" s="16">
        <v>48.79</v>
      </c>
      <c r="AD53" s="8">
        <v>1.3509</v>
      </c>
      <c r="AE53" s="8">
        <v>14.82</v>
      </c>
      <c r="AF53" s="8">
        <v>11.23</v>
      </c>
      <c r="AG53" s="8">
        <v>0.18060000000000001</v>
      </c>
      <c r="AH53" s="8">
        <v>8.82</v>
      </c>
      <c r="AI53" s="8">
        <v>12.47</v>
      </c>
      <c r="AJ53" s="8">
        <v>2.04</v>
      </c>
      <c r="AK53" s="8">
        <v>0.17480000000000001</v>
      </c>
      <c r="AL53" s="8">
        <v>0.10299999999999999</v>
      </c>
      <c r="AM53" s="8">
        <v>0.2681</v>
      </c>
      <c r="AN53" s="8">
        <v>7.4000000000000003E-3</v>
      </c>
      <c r="AO53" s="8">
        <v>100.2548</v>
      </c>
      <c r="AP53" s="8">
        <v>60.869634049272086</v>
      </c>
      <c r="AQ53" s="16">
        <v>46.97</v>
      </c>
      <c r="AR53" s="8">
        <v>0</v>
      </c>
      <c r="AS53" s="8">
        <v>34.22</v>
      </c>
      <c r="AT53" s="8">
        <v>0.59919999999999995</v>
      </c>
      <c r="AU53" s="8">
        <v>3.0999999999999999E-3</v>
      </c>
      <c r="AV53" s="8">
        <v>0.16980000000000001</v>
      </c>
      <c r="AW53" s="8">
        <v>17.13</v>
      </c>
      <c r="AX53" s="8">
        <v>1.55</v>
      </c>
      <c r="AY53" s="8">
        <v>2.87E-2</v>
      </c>
      <c r="BB53" s="8">
        <v>100.6708</v>
      </c>
      <c r="BC53" s="16">
        <v>0.29202807276781623</v>
      </c>
      <c r="BD53" s="8">
        <v>6.2050038347174243E-2</v>
      </c>
      <c r="BE53" s="8">
        <v>0.17343508915697006</v>
      </c>
      <c r="BF53" s="8">
        <v>0.26805162195936694</v>
      </c>
      <c r="BG53" s="8">
        <v>4.8607889613875382E-2</v>
      </c>
      <c r="BH53" s="8">
        <v>0.13217517785213326</v>
      </c>
      <c r="BI53" s="8">
        <v>0.16754018820607636</v>
      </c>
      <c r="BJ53" s="8">
        <v>0.11286381572503182</v>
      </c>
      <c r="BK53" s="8">
        <v>2.2755307104404484E-2</v>
      </c>
      <c r="BL53" s="8">
        <v>5.2992255224453014E-2</v>
      </c>
      <c r="BM53" s="8">
        <v>1.6848994225036763E-2</v>
      </c>
      <c r="BN53" s="8">
        <v>4.5638675012516358E-3</v>
      </c>
      <c r="BO53" s="16"/>
    </row>
    <row r="54" spans="1:67" s="8" customFormat="1" x14ac:dyDescent="0.2">
      <c r="A54" s="51" t="s">
        <v>1178</v>
      </c>
      <c r="B54" s="51" t="s">
        <v>34</v>
      </c>
      <c r="C54" s="51" t="s">
        <v>17</v>
      </c>
      <c r="D54" s="9">
        <v>800</v>
      </c>
      <c r="E54" s="8">
        <v>63.912555555555556</v>
      </c>
      <c r="F54" s="8">
        <v>21.845055555555554</v>
      </c>
      <c r="G54" s="51" t="s">
        <v>1168</v>
      </c>
      <c r="H54" s="51" t="s">
        <v>1158</v>
      </c>
      <c r="I54" s="16">
        <v>48.594430093986567</v>
      </c>
      <c r="J54" s="8">
        <v>1.3969297512925223</v>
      </c>
      <c r="K54" s="8">
        <v>14.644676939082501</v>
      </c>
      <c r="L54" s="8">
        <v>10.912937167567422</v>
      </c>
      <c r="M54" s="8">
        <v>0.20134856815182603</v>
      </c>
      <c r="N54" s="8">
        <v>8.7024336502779125</v>
      </c>
      <c r="O54" s="8">
        <v>12.224817906444146</v>
      </c>
      <c r="P54" s="8">
        <v>2.0693010725398113</v>
      </c>
      <c r="Q54" s="8">
        <v>0.15593873819235279</v>
      </c>
      <c r="R54" s="8">
        <v>0.14616808596403341</v>
      </c>
      <c r="S54" s="8">
        <v>0.1700095638770367</v>
      </c>
      <c r="T54" s="8">
        <v>6.6084626238641269E-3</v>
      </c>
      <c r="U54" s="8">
        <v>99.225599999999986</v>
      </c>
      <c r="V54" s="8">
        <v>61.23185155408791</v>
      </c>
      <c r="W54" s="8">
        <v>2.7966666666666664</v>
      </c>
      <c r="X54" s="8">
        <v>83.375239288592397</v>
      </c>
      <c r="Y54" s="9">
        <f t="shared" si="0"/>
        <v>680.03825550814679</v>
      </c>
      <c r="Z54" s="9">
        <f t="shared" si="1"/>
        <v>66.084626238641263</v>
      </c>
      <c r="AA54" s="9">
        <v>1277.96</v>
      </c>
      <c r="AB54" s="9">
        <v>349.1</v>
      </c>
      <c r="AC54" s="16">
        <v>48.76</v>
      </c>
      <c r="AD54" s="8">
        <v>1.4338666666666668</v>
      </c>
      <c r="AE54" s="8">
        <v>15.026666666666666</v>
      </c>
      <c r="AF54" s="8">
        <v>11.193333333333333</v>
      </c>
      <c r="AG54" s="8">
        <v>0.20779999999999998</v>
      </c>
      <c r="AH54" s="8">
        <v>7.4533333333333331</v>
      </c>
      <c r="AI54" s="8">
        <v>12.543333333333335</v>
      </c>
      <c r="AJ54" s="8">
        <v>2.1233333333333331</v>
      </c>
      <c r="AK54" s="8">
        <v>0.16056666666666666</v>
      </c>
      <c r="AL54" s="8">
        <v>0.14990000000000001</v>
      </c>
      <c r="AM54" s="8">
        <v>0.16696666666666668</v>
      </c>
      <c r="AN54" s="8">
        <v>6.4999999999999988E-3</v>
      </c>
      <c r="AO54" s="8">
        <v>99.225599999999986</v>
      </c>
      <c r="AP54" s="8">
        <v>56.87481691741111</v>
      </c>
      <c r="AQ54" s="16">
        <v>39.6</v>
      </c>
      <c r="AR54" s="8">
        <v>0</v>
      </c>
      <c r="AS54" s="8">
        <v>5.9600000000000007E-2</v>
      </c>
      <c r="AT54" s="8">
        <v>15.54</v>
      </c>
      <c r="AU54" s="8">
        <v>0.22600000000000001</v>
      </c>
      <c r="AV54" s="8">
        <v>43.72</v>
      </c>
      <c r="AW54" s="8">
        <v>0.25490000000000002</v>
      </c>
      <c r="AZ54" s="8">
        <v>3.9E-2</v>
      </c>
      <c r="BA54" s="8">
        <v>0.21109999999999998</v>
      </c>
      <c r="BB54" s="8">
        <v>99.650599999999997</v>
      </c>
      <c r="BC54" s="16">
        <v>0.29156658056391943</v>
      </c>
      <c r="BD54" s="8">
        <v>6.4538154509714521E-2</v>
      </c>
      <c r="BE54" s="8">
        <v>0.16402038171772404</v>
      </c>
      <c r="BF54" s="8">
        <v>0.1724244072475653</v>
      </c>
      <c r="BG54" s="8">
        <v>3.6121933126437591E-2</v>
      </c>
      <c r="BH54" s="8">
        <v>0.14097942513450221</v>
      </c>
      <c r="BI54" s="8">
        <v>0.16136759636506273</v>
      </c>
      <c r="BJ54" s="8">
        <v>0.10843137620108612</v>
      </c>
      <c r="BK54" s="8">
        <v>2.2860619018998919E-2</v>
      </c>
      <c r="BL54" s="8">
        <v>5.1158830087411691E-2</v>
      </c>
      <c r="BM54" s="8">
        <v>1.4076791889018638E-2</v>
      </c>
      <c r="BN54" s="8">
        <v>5.7163201696424698E-3</v>
      </c>
      <c r="BO54" s="16"/>
    </row>
    <row r="55" spans="1:67" s="8" customFormat="1" x14ac:dyDescent="0.2">
      <c r="A55" s="51" t="s">
        <v>1179</v>
      </c>
      <c r="B55" s="51" t="s">
        <v>34</v>
      </c>
      <c r="C55" s="51" t="s">
        <v>17</v>
      </c>
      <c r="D55" s="9">
        <v>800</v>
      </c>
      <c r="E55" s="8">
        <v>63.912555555555556</v>
      </c>
      <c r="F55" s="8">
        <v>21.845055555555554</v>
      </c>
      <c r="G55" s="51" t="s">
        <v>1168</v>
      </c>
      <c r="H55" s="51" t="s">
        <v>1158</v>
      </c>
      <c r="I55" s="16">
        <v>48.627496003326733</v>
      </c>
      <c r="J55" s="8">
        <v>1.4048054543944692</v>
      </c>
      <c r="K55" s="8">
        <v>14.984257751256759</v>
      </c>
      <c r="L55" s="8">
        <v>11.029174682933059</v>
      </c>
      <c r="M55" s="8">
        <v>0.16421104384938917</v>
      </c>
      <c r="N55" s="8">
        <v>8.6981788897539243</v>
      </c>
      <c r="O55" s="8">
        <v>12.785431822639332</v>
      </c>
      <c r="P55" s="8">
        <v>1.9855518289837726</v>
      </c>
      <c r="Q55" s="8">
        <v>0.14518659364732575</v>
      </c>
      <c r="R55" s="8">
        <v>0.18423678090419268</v>
      </c>
      <c r="S55" s="8">
        <v>0.27536137412920741</v>
      </c>
      <c r="T55" s="8">
        <v>8.5077741818368521E-3</v>
      </c>
      <c r="U55" s="8">
        <v>100.2924</v>
      </c>
      <c r="V55" s="8">
        <v>60.968116653720088</v>
      </c>
      <c r="W55" s="8">
        <v>3.62</v>
      </c>
      <c r="X55" s="8">
        <v>83.34275169382947</v>
      </c>
      <c r="Y55" s="9">
        <f t="shared" si="0"/>
        <v>1101.4454965168297</v>
      </c>
      <c r="Z55" s="9">
        <f t="shared" si="1"/>
        <v>85.077741818368523</v>
      </c>
      <c r="AA55" s="9">
        <v>1311.54</v>
      </c>
      <c r="AB55" s="9">
        <v>358.27</v>
      </c>
      <c r="AC55" s="16">
        <v>48.76</v>
      </c>
      <c r="AD55" s="8">
        <v>1.4500999999999999</v>
      </c>
      <c r="AE55" s="8">
        <v>15.47</v>
      </c>
      <c r="AF55" s="8">
        <v>11.73</v>
      </c>
      <c r="AG55" s="8">
        <v>0.17430000000000001</v>
      </c>
      <c r="AH55" s="8">
        <v>6.85</v>
      </c>
      <c r="AI55" s="8">
        <v>13.2</v>
      </c>
      <c r="AJ55" s="8">
        <v>2.0499999999999998</v>
      </c>
      <c r="AK55" s="8">
        <v>0.14580000000000001</v>
      </c>
      <c r="AL55" s="8">
        <v>0.18859999999999999</v>
      </c>
      <c r="AM55" s="8">
        <v>0.26540000000000002</v>
      </c>
      <c r="AN55" s="8">
        <v>8.2000000000000007E-3</v>
      </c>
      <c r="AO55" s="8">
        <v>100.2924</v>
      </c>
      <c r="AP55" s="8">
        <v>53.631134384245847</v>
      </c>
      <c r="AQ55" s="16">
        <v>39.35</v>
      </c>
      <c r="AR55" s="8">
        <v>0</v>
      </c>
      <c r="AS55" s="8">
        <v>4.5199999999999997E-2</v>
      </c>
      <c r="AT55" s="8">
        <v>15.58</v>
      </c>
      <c r="AU55" s="8">
        <v>0.22509999999999999</v>
      </c>
      <c r="AV55" s="8">
        <v>43.73</v>
      </c>
      <c r="AW55" s="8">
        <v>0.2928</v>
      </c>
      <c r="AZ55" s="8">
        <v>6.13E-2</v>
      </c>
      <c r="BA55" s="8">
        <v>0.18790000000000001</v>
      </c>
      <c r="BB55" s="8">
        <v>99.472300000000004</v>
      </c>
      <c r="BC55" s="16">
        <v>0.29176497601996043</v>
      </c>
      <c r="BD55" s="8">
        <v>6.2373362175114438E-2</v>
      </c>
      <c r="BE55" s="8">
        <v>0.16482683526382436</v>
      </c>
      <c r="BF55" s="8">
        <v>0.16984929011716912</v>
      </c>
      <c r="BG55" s="8">
        <v>3.2119680176940522E-2</v>
      </c>
      <c r="BH55" s="8">
        <v>0.14786904112581672</v>
      </c>
      <c r="BI55" s="8">
        <v>0.16365352732978344</v>
      </c>
      <c r="BJ55" s="8">
        <v>0.10761690913092047</v>
      </c>
      <c r="BK55" s="8">
        <v>2.1865101003287261E-2</v>
      </c>
      <c r="BL55" s="8">
        <v>5.4386697722917682E-2</v>
      </c>
      <c r="BM55" s="8">
        <v>1.6686899272229969E-2</v>
      </c>
      <c r="BN55" s="8">
        <v>4.3151430650276512E-3</v>
      </c>
      <c r="BO55" s="16"/>
    </row>
    <row r="56" spans="1:67" s="8" customFormat="1" x14ac:dyDescent="0.2">
      <c r="A56" s="51" t="s">
        <v>1180</v>
      </c>
      <c r="B56" s="51" t="s">
        <v>34</v>
      </c>
      <c r="C56" s="51" t="s">
        <v>17</v>
      </c>
      <c r="D56" s="9">
        <v>800</v>
      </c>
      <c r="E56" s="8">
        <v>63.912555555555556</v>
      </c>
      <c r="F56" s="8">
        <v>21.845055555555554</v>
      </c>
      <c r="G56" s="51" t="s">
        <v>1168</v>
      </c>
      <c r="H56" s="51" t="s">
        <v>1158</v>
      </c>
      <c r="I56" s="16">
        <v>48.150188944784752</v>
      </c>
      <c r="J56" s="8">
        <v>1.4014422691474087</v>
      </c>
      <c r="K56" s="8">
        <v>14.487842765433424</v>
      </c>
      <c r="L56" s="8">
        <v>10.9038151051057</v>
      </c>
      <c r="M56" s="8">
        <v>0.18223701591740152</v>
      </c>
      <c r="N56" s="8">
        <v>8.5760343523303266</v>
      </c>
      <c r="O56" s="8">
        <v>13.019052033881756</v>
      </c>
      <c r="P56" s="8">
        <v>1.9105174114384109</v>
      </c>
      <c r="Q56" s="8">
        <v>0.1346969248085142</v>
      </c>
      <c r="R56" s="8">
        <v>0.15351487753911544</v>
      </c>
      <c r="S56" s="8">
        <v>0.31314615425425824</v>
      </c>
      <c r="T56" s="8">
        <v>9.0121453589548321E-3</v>
      </c>
      <c r="U56" s="8">
        <v>99.241500000000002</v>
      </c>
      <c r="V56" s="8">
        <v>60.903588524166658</v>
      </c>
      <c r="W56" s="8">
        <v>4.59</v>
      </c>
      <c r="X56" s="8">
        <v>83.34275169382947</v>
      </c>
      <c r="Y56" s="9">
        <f t="shared" si="0"/>
        <v>1252.584617017033</v>
      </c>
      <c r="Z56" s="9">
        <f t="shared" si="1"/>
        <v>90.121453589548324</v>
      </c>
      <c r="AA56" s="9">
        <v>1343.28</v>
      </c>
      <c r="AB56" s="9">
        <v>366.94</v>
      </c>
      <c r="AC56" s="16">
        <v>48.34</v>
      </c>
      <c r="AD56" s="8">
        <v>1.4634</v>
      </c>
      <c r="AE56" s="8">
        <v>15.09</v>
      </c>
      <c r="AF56" s="8">
        <v>11.65</v>
      </c>
      <c r="AG56" s="8">
        <v>0.1946</v>
      </c>
      <c r="AH56" s="8">
        <v>6.34</v>
      </c>
      <c r="AI56" s="8">
        <v>13.56</v>
      </c>
      <c r="AJ56" s="8">
        <v>1.99</v>
      </c>
      <c r="AK56" s="8">
        <v>0.14149999999999999</v>
      </c>
      <c r="AL56" s="8">
        <v>0.161</v>
      </c>
      <c r="AM56" s="8">
        <v>0.30230000000000001</v>
      </c>
      <c r="AN56" s="8">
        <v>8.6999999999999994E-3</v>
      </c>
      <c r="AO56" s="8">
        <v>99.241500000000002</v>
      </c>
      <c r="AP56" s="8">
        <v>51.873500693491991</v>
      </c>
      <c r="AQ56" s="16">
        <v>39.35</v>
      </c>
      <c r="AR56" s="8">
        <v>0</v>
      </c>
      <c r="AS56" s="8">
        <v>4.5199999999999997E-2</v>
      </c>
      <c r="AT56" s="8">
        <v>15.58</v>
      </c>
      <c r="AU56" s="8">
        <v>0.22509999999999999</v>
      </c>
      <c r="AV56" s="8">
        <v>43.73</v>
      </c>
      <c r="AW56" s="8">
        <v>0.2928</v>
      </c>
      <c r="AZ56" s="8">
        <v>6.13E-2</v>
      </c>
      <c r="BA56" s="8">
        <v>0.18790000000000001</v>
      </c>
      <c r="BB56" s="8">
        <v>99.472300000000004</v>
      </c>
      <c r="BC56" s="16">
        <v>0.28890113366870851</v>
      </c>
      <c r="BD56" s="8">
        <v>6.1383171388656496E-2</v>
      </c>
      <c r="BE56" s="8">
        <v>0.15936627041976767</v>
      </c>
      <c r="BF56" s="8">
        <v>0.17009951563964892</v>
      </c>
      <c r="BG56" s="8">
        <v>3.2292399220563546E-2</v>
      </c>
      <c r="BH56" s="8">
        <v>0.15265341147147982</v>
      </c>
      <c r="BI56" s="8">
        <v>0.16404005562691013</v>
      </c>
      <c r="BJ56" s="8">
        <v>0.10660687155826333</v>
      </c>
      <c r="BK56" s="8">
        <v>2.0527811340817565E-2</v>
      </c>
      <c r="BL56" s="8">
        <v>5.311614762853395E-2</v>
      </c>
      <c r="BM56" s="8">
        <v>1.7473555407387611E-2</v>
      </c>
      <c r="BN56" s="8">
        <v>4.3997293642417494E-3</v>
      </c>
      <c r="BO56" s="16"/>
    </row>
    <row r="57" spans="1:67" s="8" customFormat="1" x14ac:dyDescent="0.2">
      <c r="A57" s="51" t="s">
        <v>1151</v>
      </c>
      <c r="B57" s="51" t="s">
        <v>34</v>
      </c>
      <c r="C57" s="51" t="s">
        <v>17</v>
      </c>
      <c r="D57" s="9">
        <v>800</v>
      </c>
      <c r="E57" s="8">
        <v>63.901666666666664</v>
      </c>
      <c r="F57" s="8">
        <v>21.859666666666669</v>
      </c>
      <c r="G57" s="51" t="s">
        <v>1152</v>
      </c>
      <c r="H57" s="51" t="s">
        <v>171</v>
      </c>
      <c r="I57" s="16">
        <v>50.247774500646187</v>
      </c>
      <c r="J57" s="8">
        <v>1.6187371748455088</v>
      </c>
      <c r="K57" s="8">
        <v>14.362181516832898</v>
      </c>
      <c r="L57" s="8">
        <v>11.813413677086567</v>
      </c>
      <c r="M57" s="8">
        <v>0.19696045783360983</v>
      </c>
      <c r="N57" s="8">
        <v>6.8657080839789968</v>
      </c>
      <c r="O57" s="8">
        <v>13.476548641677688</v>
      </c>
      <c r="P57" s="8">
        <v>2.1609571729691295</v>
      </c>
      <c r="Q57" s="8">
        <v>0.11066545855763141</v>
      </c>
      <c r="R57" s="8">
        <v>0.17295592078971567</v>
      </c>
      <c r="S57" s="8">
        <v>7.5793581144689259E-2</v>
      </c>
      <c r="T57" s="8">
        <v>1.3253813637385186E-2</v>
      </c>
      <c r="U57" s="8">
        <v>101.11494999999999</v>
      </c>
      <c r="V57" s="8">
        <v>53.511515231097903</v>
      </c>
      <c r="W57" s="8">
        <v>2.5</v>
      </c>
      <c r="X57" s="8">
        <v>80.866641466620635</v>
      </c>
      <c r="Y57" s="9">
        <f t="shared" si="0"/>
        <v>303.17432457875702</v>
      </c>
      <c r="Z57" s="9">
        <f t="shared" si="1"/>
        <v>132.53813637385187</v>
      </c>
      <c r="AA57" s="9">
        <v>1400.81</v>
      </c>
      <c r="AB57" s="9">
        <v>382.66</v>
      </c>
      <c r="AC57" s="16">
        <v>49.95</v>
      </c>
      <c r="AD57" s="8">
        <v>1.6452</v>
      </c>
      <c r="AE57" s="8">
        <v>14.629999999999999</v>
      </c>
      <c r="AF57" s="8">
        <v>11.934999999999999</v>
      </c>
      <c r="AG57" s="8">
        <v>0.1978</v>
      </c>
      <c r="AH57" s="8">
        <v>6.6150000000000002</v>
      </c>
      <c r="AI57" s="8">
        <v>13.305</v>
      </c>
      <c r="AJ57" s="8">
        <v>2.21</v>
      </c>
      <c r="AK57" s="8">
        <v>0.11360000000000001</v>
      </c>
      <c r="AL57" s="8">
        <v>0.17704999999999999</v>
      </c>
      <c r="AM57" s="8">
        <v>7.7800000000000008E-2</v>
      </c>
      <c r="AN57" s="8">
        <v>1.3500000000000002E-2</v>
      </c>
      <c r="AO57" s="8">
        <v>101.11494999999999</v>
      </c>
      <c r="AP57" s="8">
        <v>52.32998821232237</v>
      </c>
      <c r="AQ57" s="16">
        <v>51.74</v>
      </c>
      <c r="AR57" s="8">
        <v>0.62490000000000001</v>
      </c>
      <c r="AS57" s="8">
        <v>3.76</v>
      </c>
      <c r="AT57" s="8">
        <v>6.82</v>
      </c>
      <c r="AU57" s="8">
        <v>0.1532</v>
      </c>
      <c r="AV57" s="8">
        <v>16.170000000000002</v>
      </c>
      <c r="AW57" s="8">
        <v>20.13</v>
      </c>
      <c r="AX57" s="8">
        <v>0.2636</v>
      </c>
      <c r="AZ57" s="8">
        <v>0.4083</v>
      </c>
      <c r="BA57" s="8">
        <v>4.65E-2</v>
      </c>
      <c r="BB57" s="8">
        <v>100.1165</v>
      </c>
      <c r="BC57" s="16">
        <v>0.30148664700387712</v>
      </c>
      <c r="BD57" s="8">
        <v>7.0253193388295082E-2</v>
      </c>
      <c r="BE57" s="8">
        <v>0.1666013055952616</v>
      </c>
      <c r="BF57" s="8">
        <v>0.27407119730840834</v>
      </c>
      <c r="BG57" s="8">
        <v>4.7940175436700636E-2</v>
      </c>
      <c r="BH57" s="8">
        <v>0.11397075419405135</v>
      </c>
      <c r="BI57" s="8">
        <v>0.17789044207014548</v>
      </c>
      <c r="BJ57" s="8">
        <v>0.13354715328949218</v>
      </c>
      <c r="BK57" s="8">
        <v>1.5736628206895184E-2</v>
      </c>
      <c r="BL57" s="8">
        <v>8.1116326850376647E-2</v>
      </c>
      <c r="BM57" s="8">
        <v>1.2824273929681424E-2</v>
      </c>
      <c r="BN57" s="8">
        <v>8.1484446242644122E-3</v>
      </c>
      <c r="BO57" s="16"/>
    </row>
    <row r="58" spans="1:67" s="8" customFormat="1" x14ac:dyDescent="0.2">
      <c r="A58" s="51" t="s">
        <v>1186</v>
      </c>
      <c r="B58" s="51" t="s">
        <v>34</v>
      </c>
      <c r="C58" s="51" t="s">
        <v>17</v>
      </c>
      <c r="D58" s="9">
        <v>800</v>
      </c>
      <c r="E58" s="8">
        <v>63.901666666666664</v>
      </c>
      <c r="F58" s="8">
        <v>21.859666666666669</v>
      </c>
      <c r="G58" s="51" t="s">
        <v>1152</v>
      </c>
      <c r="H58" s="51" t="s">
        <v>1158</v>
      </c>
      <c r="I58" s="16">
        <v>49.677062325205739</v>
      </c>
      <c r="J58" s="8">
        <v>1.4788000724442587</v>
      </c>
      <c r="K58" s="8">
        <v>13.927371142986205</v>
      </c>
      <c r="L58" s="8">
        <v>11.77399377462276</v>
      </c>
      <c r="M58" s="8">
        <v>0.1963718253381265</v>
      </c>
      <c r="N58" s="8">
        <v>8.3127399736246712</v>
      </c>
      <c r="O58" s="8">
        <v>12.791219867815615</v>
      </c>
      <c r="P58" s="8">
        <v>1.6260789414478534</v>
      </c>
      <c r="Q58" s="8">
        <v>0.15629594261605986</v>
      </c>
      <c r="R58" s="8">
        <v>0.1172219569620449</v>
      </c>
      <c r="S58" s="8">
        <v>7.6370886440485314E-2</v>
      </c>
      <c r="T58" s="8">
        <v>7.473290496186902E-3</v>
      </c>
      <c r="U58" s="8">
        <v>100.14100000000002</v>
      </c>
      <c r="V58" s="8">
        <v>58.304805472273344</v>
      </c>
      <c r="W58" s="8">
        <v>2.1800000000000002</v>
      </c>
      <c r="X58" s="8">
        <v>81.192903213900721</v>
      </c>
      <c r="Y58" s="9">
        <f t="shared" si="0"/>
        <v>305.48354576194129</v>
      </c>
      <c r="Z58" s="9">
        <f t="shared" si="1"/>
        <v>74.732904961869025</v>
      </c>
      <c r="AA58" s="9">
        <v>1373.27</v>
      </c>
      <c r="AB58" s="9">
        <v>375.13</v>
      </c>
      <c r="AC58" s="16">
        <v>49.86</v>
      </c>
      <c r="AD58" s="8">
        <v>1.5108999999999999</v>
      </c>
      <c r="AE58" s="8">
        <v>14.22</v>
      </c>
      <c r="AF58" s="8">
        <v>11.83</v>
      </c>
      <c r="AG58" s="8">
        <v>0.20419999999999999</v>
      </c>
      <c r="AH58" s="8">
        <v>7.44</v>
      </c>
      <c r="AI58" s="8">
        <v>13.06</v>
      </c>
      <c r="AJ58" s="8">
        <v>1.66</v>
      </c>
      <c r="AK58" s="8">
        <v>0.15590000000000001</v>
      </c>
      <c r="AL58" s="8">
        <v>0.1181</v>
      </c>
      <c r="AM58" s="8">
        <v>7.46E-2</v>
      </c>
      <c r="AN58" s="8">
        <v>7.3000000000000001E-3</v>
      </c>
      <c r="AO58" s="8">
        <v>100.14100000000001</v>
      </c>
      <c r="AP58" s="8">
        <v>55.468900737508463</v>
      </c>
      <c r="AQ58" s="16">
        <v>39.33</v>
      </c>
      <c r="AR58" s="8">
        <v>3.4500000000000003E-2</v>
      </c>
      <c r="AS58" s="8">
        <v>3.4599999999999999E-2</v>
      </c>
      <c r="AT58" s="8">
        <v>17.59</v>
      </c>
      <c r="AU58" s="8">
        <v>0.24940000000000001</v>
      </c>
      <c r="AV58" s="8">
        <v>42.6</v>
      </c>
      <c r="AW58" s="8">
        <v>0.27729999999999999</v>
      </c>
      <c r="AZ58" s="8">
        <v>1.35E-2</v>
      </c>
      <c r="BA58" s="8">
        <v>0.17319999999999999</v>
      </c>
      <c r="BB58" s="8">
        <v>100.30249999999999</v>
      </c>
      <c r="BC58" s="16">
        <v>0.29806237395123442</v>
      </c>
      <c r="BD58" s="8">
        <v>6.417992314408083E-2</v>
      </c>
      <c r="BE58" s="8">
        <v>0.16155750525863996</v>
      </c>
      <c r="BF58" s="8">
        <v>0.27315665557124802</v>
      </c>
      <c r="BG58" s="8">
        <v>4.7796902287299992E-2</v>
      </c>
      <c r="BH58" s="8">
        <v>0.13799148356216953</v>
      </c>
      <c r="BI58" s="8">
        <v>0.16884410225516611</v>
      </c>
      <c r="BJ58" s="8">
        <v>0.10049167858147733</v>
      </c>
      <c r="BK58" s="8">
        <v>2.2225283040003711E-2</v>
      </c>
      <c r="BL58" s="8">
        <v>5.4977097815199057E-2</v>
      </c>
      <c r="BM58" s="8">
        <v>1.2921953985730117E-2</v>
      </c>
      <c r="BN58" s="8">
        <v>4.5945789970557073E-3</v>
      </c>
      <c r="BO58" s="16"/>
    </row>
    <row r="59" spans="1:67" s="8" customFormat="1" x14ac:dyDescent="0.2">
      <c r="A59" s="51" t="s">
        <v>1496</v>
      </c>
      <c r="B59" s="51" t="s">
        <v>34</v>
      </c>
      <c r="C59" s="51" t="s">
        <v>17</v>
      </c>
      <c r="D59" s="9">
        <v>800</v>
      </c>
      <c r="E59" s="8">
        <v>63.901666666666664</v>
      </c>
      <c r="F59" s="8">
        <v>21.859666666666669</v>
      </c>
      <c r="G59" s="51" t="s">
        <v>1491</v>
      </c>
      <c r="H59" s="51" t="s">
        <v>1158</v>
      </c>
      <c r="I59" s="16">
        <v>49.040303427759127</v>
      </c>
      <c r="J59" s="8">
        <v>1.7179116590892423</v>
      </c>
      <c r="K59" s="8">
        <v>14.755365132656635</v>
      </c>
      <c r="L59" s="8">
        <v>11.286408509539552</v>
      </c>
      <c r="M59" s="8">
        <v>0.1907675132828498</v>
      </c>
      <c r="N59" s="8">
        <v>8.5112432110458833</v>
      </c>
      <c r="O59" s="8">
        <v>12.330609634877256</v>
      </c>
      <c r="P59" s="8">
        <v>2.0482406689316504</v>
      </c>
      <c r="Q59" s="8">
        <v>0.19679175054441347</v>
      </c>
      <c r="R59" s="8">
        <v>0.19779579008800743</v>
      </c>
      <c r="S59" s="8">
        <v>0.34421880252492804</v>
      </c>
      <c r="T59" s="8">
        <v>7.0438996604559453E-3</v>
      </c>
      <c r="U59" s="8">
        <v>100.62670000000001</v>
      </c>
      <c r="V59" s="8">
        <v>59.897386010924762</v>
      </c>
      <c r="W59" s="8">
        <v>3.17</v>
      </c>
      <c r="X59" s="8">
        <v>82.62619042393257</v>
      </c>
      <c r="Y59" s="9">
        <f t="shared" si="0"/>
        <v>1376.8752100997121</v>
      </c>
      <c r="Z59" s="9">
        <f t="shared" si="1"/>
        <v>70.438996604559449</v>
      </c>
      <c r="AA59" s="9">
        <v>1304.5</v>
      </c>
      <c r="AB59" s="9">
        <v>356.35</v>
      </c>
      <c r="AC59" s="16">
        <v>49.26</v>
      </c>
      <c r="AD59" s="8">
        <v>1.77</v>
      </c>
      <c r="AE59" s="8">
        <v>15.2</v>
      </c>
      <c r="AF59" s="8">
        <v>11.51</v>
      </c>
      <c r="AG59" s="8">
        <v>0.18110000000000001</v>
      </c>
      <c r="AH59" s="8">
        <v>7.17</v>
      </c>
      <c r="AI59" s="8">
        <v>12.68</v>
      </c>
      <c r="AJ59" s="8">
        <v>2.11</v>
      </c>
      <c r="AK59" s="8">
        <v>0.20319999999999999</v>
      </c>
      <c r="AL59" s="8">
        <v>0.20330000000000001</v>
      </c>
      <c r="AM59" s="8">
        <v>0.33229999999999998</v>
      </c>
      <c r="AN59" s="8">
        <v>6.7999999999999996E-3</v>
      </c>
      <c r="AO59" s="8">
        <v>100.6267</v>
      </c>
      <c r="AP59" s="8">
        <v>55.233065100063953</v>
      </c>
      <c r="AQ59" s="16">
        <v>39.93</v>
      </c>
      <c r="AR59" s="8">
        <v>0</v>
      </c>
      <c r="AS59" s="8">
        <v>2.92E-2</v>
      </c>
      <c r="AT59" s="8">
        <v>16.170000000000002</v>
      </c>
      <c r="AU59" s="8">
        <v>0.25700000000000001</v>
      </c>
      <c r="AV59" s="8">
        <v>43.14</v>
      </c>
      <c r="AW59" s="8">
        <v>0.30620000000000003</v>
      </c>
      <c r="AZ59" s="8">
        <v>3.4700000000000002E-2</v>
      </c>
      <c r="BA59" s="8">
        <v>0.1852</v>
      </c>
      <c r="BB59" s="8">
        <v>100.0523</v>
      </c>
      <c r="BC59" s="16">
        <v>0.29424182056655479</v>
      </c>
      <c r="BD59" s="8">
        <v>6.8372884031751846E-2</v>
      </c>
      <c r="BE59" s="8">
        <v>0.17411330856534829</v>
      </c>
      <c r="BF59" s="8">
        <v>0.17832525445072495</v>
      </c>
      <c r="BG59" s="8">
        <v>3.6322134529054598E-2</v>
      </c>
      <c r="BH59" s="8">
        <v>0.14298888594557083</v>
      </c>
      <c r="BI59" s="8">
        <v>0.16523016910735522</v>
      </c>
      <c r="BJ59" s="8">
        <v>0.11183394052366812</v>
      </c>
      <c r="BK59" s="8">
        <v>2.2670409662716433E-2</v>
      </c>
      <c r="BL59" s="8">
        <v>5.6846510071293335E-2</v>
      </c>
      <c r="BM59" s="8">
        <v>1.8037065252306229E-2</v>
      </c>
      <c r="BN59" s="8">
        <v>4.6841932742032041E-3</v>
      </c>
      <c r="BO59" s="16"/>
    </row>
    <row r="60" spans="1:67" s="8" customFormat="1" x14ac:dyDescent="0.2">
      <c r="A60" s="51" t="s">
        <v>1497</v>
      </c>
      <c r="B60" s="51" t="s">
        <v>34</v>
      </c>
      <c r="C60" s="51" t="s">
        <v>17</v>
      </c>
      <c r="D60" s="9">
        <v>800</v>
      </c>
      <c r="E60" s="8">
        <v>63.901666666666664</v>
      </c>
      <c r="F60" s="8">
        <v>21.859666666666669</v>
      </c>
      <c r="G60" s="51" t="s">
        <v>1491</v>
      </c>
      <c r="H60" s="51" t="s">
        <v>1158</v>
      </c>
      <c r="I60" s="16">
        <v>48.831033891933814</v>
      </c>
      <c r="J60" s="8">
        <v>1.4239705100607141</v>
      </c>
      <c r="K60" s="8">
        <v>15.132073352501221</v>
      </c>
      <c r="L60" s="8">
        <v>11.305642504824311</v>
      </c>
      <c r="M60" s="8">
        <v>0.20500351732701877</v>
      </c>
      <c r="N60" s="8">
        <v>8.4744836353860276</v>
      </c>
      <c r="O60" s="8">
        <v>12.583598254749655</v>
      </c>
      <c r="P60" s="8">
        <v>2.1605762855543649</v>
      </c>
      <c r="Q60" s="8">
        <v>0.14772312277976354</v>
      </c>
      <c r="R60" s="8">
        <v>0.10250175866350938</v>
      </c>
      <c r="S60" s="8">
        <v>0.29160074134538516</v>
      </c>
      <c r="T60" s="8">
        <v>7.7924248742086049E-3</v>
      </c>
      <c r="U60" s="8">
        <v>100.666</v>
      </c>
      <c r="V60" s="8">
        <v>59.752432318783839</v>
      </c>
      <c r="W60" s="8">
        <v>2.0299999999999998</v>
      </c>
      <c r="X60" s="8">
        <v>82.62619042393257</v>
      </c>
      <c r="Y60" s="9">
        <f t="shared" si="0"/>
        <v>1166.4029653815408</v>
      </c>
      <c r="Z60" s="9">
        <f t="shared" si="1"/>
        <v>77.92424874208605</v>
      </c>
      <c r="AA60" s="9">
        <v>1310.82</v>
      </c>
      <c r="AB60" s="9">
        <v>358.08</v>
      </c>
      <c r="AC60" s="16">
        <v>48.92</v>
      </c>
      <c r="AD60" s="8">
        <v>1.4501999999999999</v>
      </c>
      <c r="AE60" s="8">
        <v>15.41</v>
      </c>
      <c r="AF60" s="8">
        <v>11.66</v>
      </c>
      <c r="AG60" s="8">
        <v>0.19839999999999999</v>
      </c>
      <c r="AH60" s="8">
        <v>7.48</v>
      </c>
      <c r="AI60" s="8">
        <v>12.8</v>
      </c>
      <c r="AJ60" s="8">
        <v>2.2000000000000002</v>
      </c>
      <c r="AK60" s="8">
        <v>0.1507</v>
      </c>
      <c r="AL60" s="8">
        <v>0.1047</v>
      </c>
      <c r="AM60" s="8">
        <v>0.28439999999999999</v>
      </c>
      <c r="AN60" s="8">
        <v>7.6E-3</v>
      </c>
      <c r="AO60" s="8">
        <v>100.666</v>
      </c>
      <c r="AP60" s="8">
        <v>55.958331885910376</v>
      </c>
      <c r="AQ60" s="16">
        <v>39.93</v>
      </c>
      <c r="AR60" s="8">
        <v>0</v>
      </c>
      <c r="AS60" s="8">
        <v>2.92E-2</v>
      </c>
      <c r="AT60" s="8">
        <v>16.170000000000002</v>
      </c>
      <c r="AU60" s="8">
        <v>0.25700000000000001</v>
      </c>
      <c r="AV60" s="8">
        <v>43.14</v>
      </c>
      <c r="AW60" s="8">
        <v>0.30620000000000003</v>
      </c>
      <c r="AZ60" s="8">
        <v>3.4700000000000002E-2</v>
      </c>
      <c r="BA60" s="8">
        <v>0.1852</v>
      </c>
      <c r="BB60" s="8">
        <v>100.0523</v>
      </c>
      <c r="BC60" s="16">
        <v>0.30275241012998966</v>
      </c>
      <c r="BD60" s="8">
        <v>6.3509084748707853E-2</v>
      </c>
      <c r="BE60" s="8">
        <v>0.17553205088901416</v>
      </c>
      <c r="BF60" s="8">
        <v>0.17862915157622414</v>
      </c>
      <c r="BG60" s="8">
        <v>3.6613628194605549E-2</v>
      </c>
      <c r="BH60" s="8">
        <v>0.14067642834740807</v>
      </c>
      <c r="BI60" s="8">
        <v>0.16610349696269544</v>
      </c>
      <c r="BJ60" s="8">
        <v>0.11494265839149222</v>
      </c>
      <c r="BK60" s="8">
        <v>2.109486193295023E-2</v>
      </c>
      <c r="BL60" s="8">
        <v>4.7089307930016207E-2</v>
      </c>
      <c r="BM60" s="8">
        <v>1.7087803442839573E-2</v>
      </c>
      <c r="BN60" s="8">
        <v>4.524281881965516E-3</v>
      </c>
      <c r="BO60" s="16"/>
    </row>
    <row r="61" spans="1:67" s="8" customFormat="1" x14ac:dyDescent="0.2">
      <c r="A61" s="51" t="s">
        <v>1498</v>
      </c>
      <c r="B61" s="51" t="s">
        <v>34</v>
      </c>
      <c r="C61" s="51" t="s">
        <v>17</v>
      </c>
      <c r="D61" s="9">
        <v>800</v>
      </c>
      <c r="E61" s="8">
        <v>63.901666666666664</v>
      </c>
      <c r="F61" s="8">
        <v>21.859666666666669</v>
      </c>
      <c r="G61" s="51" t="s">
        <v>1491</v>
      </c>
      <c r="H61" s="51" t="s">
        <v>1158</v>
      </c>
      <c r="I61" s="16">
        <v>49.03155127515852</v>
      </c>
      <c r="J61" s="8">
        <v>1.4298362396395918</v>
      </c>
      <c r="K61" s="8">
        <v>14.830790897972795</v>
      </c>
      <c r="L61" s="8">
        <v>11.276655179160386</v>
      </c>
      <c r="M61" s="8">
        <v>0.19351921055430663</v>
      </c>
      <c r="N61" s="8">
        <v>8.5469313511135212</v>
      </c>
      <c r="O61" s="8">
        <v>12.480485045437588</v>
      </c>
      <c r="P61" s="8">
        <v>2.0093911810923859</v>
      </c>
      <c r="Q61" s="8">
        <v>0.1614331238302765</v>
      </c>
      <c r="R61" s="8">
        <v>0.18349230845304723</v>
      </c>
      <c r="S61" s="8">
        <v>0.30053497302236254</v>
      </c>
      <c r="T61" s="8">
        <v>8.779214565191297E-3</v>
      </c>
      <c r="U61" s="8">
        <v>100.45339999999997</v>
      </c>
      <c r="V61" s="8">
        <v>60.01860022654332</v>
      </c>
      <c r="W61" s="8">
        <v>1.81</v>
      </c>
      <c r="X61" s="8">
        <v>82.62619042393257</v>
      </c>
      <c r="Y61" s="9">
        <f t="shared" si="0"/>
        <v>1202.1398920894503</v>
      </c>
      <c r="Z61" s="9">
        <f t="shared" si="1"/>
        <v>87.792145651912975</v>
      </c>
      <c r="AA61" s="9">
        <v>1307.3900000000001</v>
      </c>
      <c r="AB61" s="9">
        <v>357.14</v>
      </c>
      <c r="AC61" s="16">
        <v>49.07</v>
      </c>
      <c r="AD61" s="8">
        <v>1.4515</v>
      </c>
      <c r="AE61" s="8">
        <v>15.06</v>
      </c>
      <c r="AF61" s="8">
        <v>11.79</v>
      </c>
      <c r="AG61" s="8">
        <v>0.18840000000000001</v>
      </c>
      <c r="AH61" s="8">
        <v>7.54</v>
      </c>
      <c r="AI61" s="8">
        <v>12.66</v>
      </c>
      <c r="AJ61" s="8">
        <v>2.04</v>
      </c>
      <c r="AK61" s="8">
        <v>0.16389999999999999</v>
      </c>
      <c r="AL61" s="8">
        <v>0.18659999999999999</v>
      </c>
      <c r="AM61" s="8">
        <v>0.2944</v>
      </c>
      <c r="AN61" s="8">
        <v>8.6E-3</v>
      </c>
      <c r="AO61" s="8">
        <v>100.4534</v>
      </c>
      <c r="AP61" s="8">
        <v>55.881964154081182</v>
      </c>
      <c r="AQ61" s="16">
        <v>39.93</v>
      </c>
      <c r="AR61" s="8">
        <v>0</v>
      </c>
      <c r="AS61" s="8">
        <v>2.92E-2</v>
      </c>
      <c r="AT61" s="8">
        <v>16.170000000000002</v>
      </c>
      <c r="AU61" s="8">
        <v>0.25700000000000001</v>
      </c>
      <c r="AV61" s="8">
        <v>43.14</v>
      </c>
      <c r="AW61" s="8">
        <v>0.30620000000000003</v>
      </c>
      <c r="AZ61" s="8">
        <v>3.4700000000000002E-2</v>
      </c>
      <c r="BA61" s="8">
        <v>0.1852</v>
      </c>
      <c r="BB61" s="8">
        <v>100.0523</v>
      </c>
      <c r="BC61" s="16">
        <v>0.30399561790598284</v>
      </c>
      <c r="BD61" s="8">
        <v>6.4056663535853722E-2</v>
      </c>
      <c r="BE61" s="8">
        <v>0.17500333259607898</v>
      </c>
      <c r="BF61" s="8">
        <v>0.17591582079490203</v>
      </c>
      <c r="BG61" s="8">
        <v>3.5143088636662087E-2</v>
      </c>
      <c r="BH61" s="8">
        <v>0.14016967415826173</v>
      </c>
      <c r="BI61" s="8">
        <v>0.16723849960886369</v>
      </c>
      <c r="BJ61" s="8">
        <v>0.11332966261361056</v>
      </c>
      <c r="BK61" s="8">
        <v>2.1502892094192833E-2</v>
      </c>
      <c r="BL61" s="8">
        <v>5.3469658683217965E-2</v>
      </c>
      <c r="BM61" s="8">
        <v>1.7010279473065722E-2</v>
      </c>
      <c r="BN61" s="8">
        <v>4.5441214589430146E-3</v>
      </c>
      <c r="BO61" s="16"/>
    </row>
    <row r="62" spans="1:67" s="8" customFormat="1" x14ac:dyDescent="0.2">
      <c r="A62" s="51" t="s">
        <v>1499</v>
      </c>
      <c r="B62" s="51" t="s">
        <v>34</v>
      </c>
      <c r="C62" s="51" t="s">
        <v>17</v>
      </c>
      <c r="D62" s="9">
        <v>800</v>
      </c>
      <c r="E62" s="8">
        <v>63.901666666666664</v>
      </c>
      <c r="F62" s="8">
        <v>21.859666666666669</v>
      </c>
      <c r="G62" s="51" t="s">
        <v>1491</v>
      </c>
      <c r="H62" s="51" t="s">
        <v>1158</v>
      </c>
      <c r="I62" s="16">
        <v>49.211380578770751</v>
      </c>
      <c r="J62" s="8">
        <v>1.5302033768527328</v>
      </c>
      <c r="K62" s="8">
        <v>14.44747864951421</v>
      </c>
      <c r="L62" s="8">
        <v>11.239548696315952</v>
      </c>
      <c r="M62" s="8">
        <v>0.20589281230023707</v>
      </c>
      <c r="N62" s="8">
        <v>8.6105173687696244</v>
      </c>
      <c r="O62" s="8">
        <v>12.524479761816849</v>
      </c>
      <c r="P62" s="8">
        <v>1.7550863029088173</v>
      </c>
      <c r="Q62" s="8">
        <v>0.154919349060858</v>
      </c>
      <c r="R62" s="8">
        <v>0.14492455234725427</v>
      </c>
      <c r="S62" s="8">
        <v>0.30828731577062718</v>
      </c>
      <c r="T62" s="8">
        <v>6.9812355720949371E-3</v>
      </c>
      <c r="U62" s="8">
        <v>100.1397</v>
      </c>
      <c r="V62" s="8">
        <v>60.275276389269649</v>
      </c>
      <c r="W62" s="8">
        <v>1.23</v>
      </c>
      <c r="X62" s="8">
        <v>82.62619042393257</v>
      </c>
      <c r="Y62" s="9">
        <f t="shared" si="0"/>
        <v>1233.1492630825087</v>
      </c>
      <c r="Z62" s="9">
        <f t="shared" si="1"/>
        <v>69.81235572094937</v>
      </c>
      <c r="AA62" s="9">
        <v>1308.2</v>
      </c>
      <c r="AB62" s="9">
        <v>357.36</v>
      </c>
      <c r="AC62" s="16">
        <v>49.14</v>
      </c>
      <c r="AD62" s="8">
        <v>1.5432999999999999</v>
      </c>
      <c r="AE62" s="8">
        <v>14.57</v>
      </c>
      <c r="AF62" s="8">
        <v>12.03</v>
      </c>
      <c r="AG62" s="8">
        <v>0.20269999999999999</v>
      </c>
      <c r="AH62" s="8">
        <v>7.65</v>
      </c>
      <c r="AI62" s="8">
        <v>12.62</v>
      </c>
      <c r="AJ62" s="8">
        <v>1.77</v>
      </c>
      <c r="AK62" s="8">
        <v>0.15609999999999999</v>
      </c>
      <c r="AL62" s="8">
        <v>0.14599999999999999</v>
      </c>
      <c r="AM62" s="8">
        <v>0.30470000000000003</v>
      </c>
      <c r="AN62" s="8">
        <v>6.8999999999999999E-3</v>
      </c>
      <c r="AO62" s="8">
        <v>100.1397</v>
      </c>
      <c r="AP62" s="8">
        <v>55.74217028658903</v>
      </c>
      <c r="AQ62" s="16">
        <v>39.93</v>
      </c>
      <c r="AR62" s="8">
        <v>0</v>
      </c>
      <c r="AS62" s="8">
        <v>2.92E-2</v>
      </c>
      <c r="AT62" s="8">
        <v>16.170000000000002</v>
      </c>
      <c r="AU62" s="8">
        <v>0.25700000000000001</v>
      </c>
      <c r="AV62" s="8">
        <v>43.14</v>
      </c>
      <c r="AW62" s="8">
        <v>0.30620000000000003</v>
      </c>
      <c r="AZ62" s="8">
        <v>3.4700000000000002E-2</v>
      </c>
      <c r="BA62" s="8">
        <v>0.1852</v>
      </c>
      <c r="BB62" s="8">
        <v>100.0523</v>
      </c>
      <c r="BC62" s="16">
        <v>0.29526828347262452</v>
      </c>
      <c r="BD62" s="8">
        <v>6.5798745204667511E-2</v>
      </c>
      <c r="BE62" s="8">
        <v>0.17336974379417053</v>
      </c>
      <c r="BF62" s="8">
        <v>0.17308904992326565</v>
      </c>
      <c r="BG62" s="8">
        <v>3.5248849465800591E-2</v>
      </c>
      <c r="BH62" s="8">
        <v>0.14121248484782181</v>
      </c>
      <c r="BI62" s="8">
        <v>0.1678280288083458</v>
      </c>
      <c r="BJ62" s="8">
        <v>0.10460314365336551</v>
      </c>
      <c r="BK62" s="8">
        <v>2.1626741128895777E-2</v>
      </c>
      <c r="BL62" s="8">
        <v>5.7013318893409833E-2</v>
      </c>
      <c r="BM62" s="8">
        <v>1.7017459830538619E-2</v>
      </c>
      <c r="BN62" s="8">
        <v>4.5880680179807929E-3</v>
      </c>
      <c r="BO62" s="16"/>
    </row>
    <row r="63" spans="1:67" s="8" customFormat="1" x14ac:dyDescent="0.2">
      <c r="A63" s="51" t="s">
        <v>1500</v>
      </c>
      <c r="B63" s="51" t="s">
        <v>34</v>
      </c>
      <c r="C63" s="51" t="s">
        <v>17</v>
      </c>
      <c r="D63" s="9">
        <v>800</v>
      </c>
      <c r="E63" s="8">
        <v>63.901666666666664</v>
      </c>
      <c r="F63" s="8">
        <v>21.859666666666669</v>
      </c>
      <c r="G63" s="51" t="s">
        <v>1491</v>
      </c>
      <c r="H63" s="51" t="s">
        <v>1158</v>
      </c>
      <c r="I63" s="16">
        <v>48.252381869650151</v>
      </c>
      <c r="J63" s="8">
        <v>1.327508153063726</v>
      </c>
      <c r="K63" s="8">
        <v>15.298709862989469</v>
      </c>
      <c r="L63" s="8">
        <v>10.779007686046919</v>
      </c>
      <c r="M63" s="8">
        <v>0.17029549450404891</v>
      </c>
      <c r="N63" s="8">
        <v>8.8185181510722401</v>
      </c>
      <c r="O63" s="8">
        <v>12.373810053876067</v>
      </c>
      <c r="P63" s="8">
        <v>2.1421380624456674</v>
      </c>
      <c r="Q63" s="8">
        <v>0.15635317331658288</v>
      </c>
      <c r="R63" s="8">
        <v>0.15137377289248791</v>
      </c>
      <c r="S63" s="8">
        <v>0.29026422875697305</v>
      </c>
      <c r="T63" s="8">
        <v>8.8394913856585274E-3</v>
      </c>
      <c r="U63" s="8">
        <v>99.769199999999998</v>
      </c>
      <c r="V63" s="8">
        <v>61.837482497508766</v>
      </c>
      <c r="W63" s="8">
        <v>3.21</v>
      </c>
      <c r="X63" s="8">
        <v>83.860811038597276</v>
      </c>
      <c r="Y63" s="9">
        <f t="shared" si="0"/>
        <v>1161.0569150278923</v>
      </c>
      <c r="Z63" s="9">
        <f t="shared" si="1"/>
        <v>88.394913856585276</v>
      </c>
      <c r="AA63" s="9">
        <v>1265.8900000000001</v>
      </c>
      <c r="AB63" s="9">
        <v>345.8</v>
      </c>
      <c r="AC63" s="16">
        <v>48.5</v>
      </c>
      <c r="AD63" s="8">
        <v>1.3694</v>
      </c>
      <c r="AE63" s="8">
        <v>15.78</v>
      </c>
      <c r="AF63" s="8">
        <v>10.81</v>
      </c>
      <c r="AG63" s="8">
        <v>0.16109999999999999</v>
      </c>
      <c r="AH63" s="8">
        <v>7.59</v>
      </c>
      <c r="AI63" s="8">
        <v>12.74</v>
      </c>
      <c r="AJ63" s="8">
        <v>2.21</v>
      </c>
      <c r="AK63" s="8">
        <v>0.1613</v>
      </c>
      <c r="AL63" s="8">
        <v>0.15640000000000001</v>
      </c>
      <c r="AM63" s="8">
        <v>0.28239999999999998</v>
      </c>
      <c r="AN63" s="8">
        <v>8.6E-3</v>
      </c>
      <c r="AO63" s="8">
        <v>99.769199999999998</v>
      </c>
      <c r="AP63" s="8">
        <v>58.17015884609674</v>
      </c>
      <c r="AQ63" s="16">
        <v>39.79</v>
      </c>
      <c r="AR63" s="8">
        <v>8.3000000000000001E-3</v>
      </c>
      <c r="AS63" s="8">
        <v>4.02E-2</v>
      </c>
      <c r="AT63" s="8">
        <v>15.16</v>
      </c>
      <c r="AU63" s="8">
        <v>0.22409999999999999</v>
      </c>
      <c r="AV63" s="8">
        <v>44.19</v>
      </c>
      <c r="AW63" s="8">
        <v>0.30730000000000002</v>
      </c>
      <c r="AZ63" s="8">
        <v>7.4200000000000002E-2</v>
      </c>
      <c r="BA63" s="8">
        <v>0.21299999999999999</v>
      </c>
      <c r="BB63" s="8">
        <v>100.00709999999999</v>
      </c>
      <c r="BC63" s="16">
        <v>0.29916476759183092</v>
      </c>
      <c r="BD63" s="8">
        <v>6.1330876671544139E-2</v>
      </c>
      <c r="BE63" s="8">
        <v>0.17746503441067782</v>
      </c>
      <c r="BF63" s="8">
        <v>0.17677572605116945</v>
      </c>
      <c r="BG63" s="8">
        <v>3.6749767713973751E-2</v>
      </c>
      <c r="BH63" s="8">
        <v>0.14462369767758471</v>
      </c>
      <c r="BI63" s="8">
        <v>0.16333429271116409</v>
      </c>
      <c r="BJ63" s="8">
        <v>0.11396174492210952</v>
      </c>
      <c r="BK63" s="8">
        <v>2.0544806973798995E-2</v>
      </c>
      <c r="BL63" s="8">
        <v>4.7591914197398201E-2</v>
      </c>
      <c r="BM63" s="8">
        <v>1.7357800879666992E-2</v>
      </c>
      <c r="BN63" s="8">
        <v>4.6177502998680144E-3</v>
      </c>
      <c r="BO63" s="16"/>
    </row>
    <row r="64" spans="1:67" s="8" customFormat="1" x14ac:dyDescent="0.2">
      <c r="A64" s="51" t="s">
        <v>1501</v>
      </c>
      <c r="B64" s="51" t="s">
        <v>34</v>
      </c>
      <c r="C64" s="51" t="s">
        <v>17</v>
      </c>
      <c r="D64" s="9">
        <v>800</v>
      </c>
      <c r="E64" s="8">
        <v>63.901666666666664</v>
      </c>
      <c r="F64" s="8">
        <v>21.859666666666669</v>
      </c>
      <c r="G64" s="51" t="s">
        <v>1491</v>
      </c>
      <c r="H64" s="51" t="s">
        <v>1158</v>
      </c>
      <c r="I64" s="16">
        <v>48.832377560002634</v>
      </c>
      <c r="J64" s="8">
        <v>1.678285778338372</v>
      </c>
      <c r="K64" s="8">
        <v>14.970671580018948</v>
      </c>
      <c r="L64" s="8">
        <v>11.500435677586717</v>
      </c>
      <c r="M64" s="8">
        <v>0.20739464327396795</v>
      </c>
      <c r="N64" s="8">
        <v>8.295785730958718</v>
      </c>
      <c r="O64" s="8">
        <v>12.474888469940471</v>
      </c>
      <c r="P64" s="8">
        <v>2.2279822600256849</v>
      </c>
      <c r="Q64" s="8">
        <v>0.20034725248310498</v>
      </c>
      <c r="R64" s="8">
        <v>0.15504259739898577</v>
      </c>
      <c r="S64" s="8">
        <v>0.34640314802569699</v>
      </c>
      <c r="T64" s="8">
        <v>1.0185301946701515E-2</v>
      </c>
      <c r="U64" s="8">
        <v>100.8998</v>
      </c>
      <c r="V64" s="8">
        <v>58.825717072586002</v>
      </c>
      <c r="W64" s="8">
        <v>2.19</v>
      </c>
      <c r="X64" s="8">
        <v>82.097927196342937</v>
      </c>
      <c r="Y64" s="9">
        <f t="shared" si="0"/>
        <v>1385.6125921027881</v>
      </c>
      <c r="Z64" s="9">
        <f t="shared" si="1"/>
        <v>101.85301946701514</v>
      </c>
      <c r="AA64" s="9">
        <v>1331.26</v>
      </c>
      <c r="AB64" s="9">
        <v>363.66</v>
      </c>
      <c r="AC64" s="16">
        <v>48.87</v>
      </c>
      <c r="AD64" s="8">
        <v>1.71</v>
      </c>
      <c r="AE64" s="8">
        <v>15.25</v>
      </c>
      <c r="AF64" s="8">
        <v>12.14</v>
      </c>
      <c r="AG64" s="8">
        <v>0.20150000000000001</v>
      </c>
      <c r="AH64" s="8">
        <v>7.06</v>
      </c>
      <c r="AI64" s="8">
        <v>12.69</v>
      </c>
      <c r="AJ64" s="8">
        <v>2.27</v>
      </c>
      <c r="AK64" s="8">
        <v>0.20419999999999999</v>
      </c>
      <c r="AL64" s="8">
        <v>0.1575</v>
      </c>
      <c r="AM64" s="8">
        <v>0.3367</v>
      </c>
      <c r="AN64" s="8">
        <v>9.9000000000000008E-3</v>
      </c>
      <c r="AO64" s="8">
        <v>100.8998</v>
      </c>
      <c r="AP64" s="8">
        <v>53.527674278177109</v>
      </c>
      <c r="AQ64" s="16">
        <v>39.630000000000003</v>
      </c>
      <c r="AR64" s="8">
        <v>3.8E-3</v>
      </c>
      <c r="AS64" s="8">
        <v>4.6600000000000003E-2</v>
      </c>
      <c r="AT64" s="8">
        <v>16.73</v>
      </c>
      <c r="AU64" s="8">
        <v>0.24110000000000001</v>
      </c>
      <c r="AV64" s="8">
        <v>43.04</v>
      </c>
      <c r="AW64" s="8">
        <v>0.30840000000000001</v>
      </c>
      <c r="AZ64" s="8">
        <v>3.3399999999999999E-2</v>
      </c>
      <c r="BA64" s="8">
        <v>0.1658</v>
      </c>
      <c r="BB64" s="8">
        <v>100.1991</v>
      </c>
      <c r="BC64" s="16">
        <v>0.30276074087201632</v>
      </c>
      <c r="BD64" s="8">
        <v>6.7467088289202545E-2</v>
      </c>
      <c r="BE64" s="8">
        <v>0.17665392464422358</v>
      </c>
      <c r="BF64" s="8">
        <v>0.17710670943483545</v>
      </c>
      <c r="BG64" s="8">
        <v>3.6625894002182739E-2</v>
      </c>
      <c r="BH64" s="8">
        <v>0.14102835742629821</v>
      </c>
      <c r="BI64" s="8">
        <v>0.1671635054972023</v>
      </c>
      <c r="BJ64" s="8">
        <v>0.1180830597813613</v>
      </c>
      <c r="BK64" s="8">
        <v>2.3360489639530038E-2</v>
      </c>
      <c r="BL64" s="8">
        <v>5.5009113557160143E-2</v>
      </c>
      <c r="BM64" s="8">
        <v>1.8082244326941381E-2</v>
      </c>
      <c r="BN64" s="8">
        <v>4.5956082383517231E-3</v>
      </c>
      <c r="BO64" s="16"/>
    </row>
    <row r="65" spans="1:67" s="8" customFormat="1" x14ac:dyDescent="0.2">
      <c r="A65" s="51" t="s">
        <v>1502</v>
      </c>
      <c r="B65" s="51" t="s">
        <v>34</v>
      </c>
      <c r="C65" s="51" t="s">
        <v>17</v>
      </c>
      <c r="D65" s="9">
        <v>800</v>
      </c>
      <c r="E65" s="8">
        <v>63.901666666666664</v>
      </c>
      <c r="F65" s="8">
        <v>21.859666666666669</v>
      </c>
      <c r="G65" s="51" t="s">
        <v>1491</v>
      </c>
      <c r="H65" s="51" t="s">
        <v>1158</v>
      </c>
      <c r="I65" s="16">
        <v>49.198768832978729</v>
      </c>
      <c r="J65" s="8">
        <v>1.7454800988300638</v>
      </c>
      <c r="K65" s="8">
        <v>14.705141051886285</v>
      </c>
      <c r="L65" s="8">
        <v>11.618572233153028</v>
      </c>
      <c r="M65" s="8">
        <v>0.23266353308121451</v>
      </c>
      <c r="N65" s="8">
        <v>8.2620734279878896</v>
      </c>
      <c r="O65" s="8">
        <v>12.26267755525449</v>
      </c>
      <c r="P65" s="8">
        <v>2.2188647765277727</v>
      </c>
      <c r="Q65" s="8">
        <v>0.21956991433638423</v>
      </c>
      <c r="R65" s="8">
        <v>0.12187137447111235</v>
      </c>
      <c r="S65" s="8">
        <v>0.33224906484790484</v>
      </c>
      <c r="T65" s="8">
        <v>1.1068136645149204E-2</v>
      </c>
      <c r="U65" s="8">
        <v>100.929</v>
      </c>
      <c r="V65" s="8">
        <v>58.47911783035417</v>
      </c>
      <c r="W65" s="8">
        <v>1.75</v>
      </c>
      <c r="X65" s="8">
        <v>81.827951184178701</v>
      </c>
      <c r="Y65" s="9">
        <f t="shared" si="0"/>
        <v>1328.9962593916193</v>
      </c>
      <c r="Z65" s="9">
        <f t="shared" si="1"/>
        <v>110.68136645149204</v>
      </c>
      <c r="AA65" s="9">
        <v>1324.48</v>
      </c>
      <c r="AB65" s="9">
        <v>361.81</v>
      </c>
      <c r="AC65" s="16">
        <v>49.19</v>
      </c>
      <c r="AD65" s="8">
        <v>1.77</v>
      </c>
      <c r="AE65" s="8">
        <v>14.91</v>
      </c>
      <c r="AF65" s="8">
        <v>12.33</v>
      </c>
      <c r="AG65" s="8">
        <v>0.22789999999999999</v>
      </c>
      <c r="AH65" s="8">
        <v>7.15</v>
      </c>
      <c r="AI65" s="8">
        <v>12.42</v>
      </c>
      <c r="AJ65" s="8">
        <v>2.25</v>
      </c>
      <c r="AK65" s="8">
        <v>0.2223</v>
      </c>
      <c r="AL65" s="8">
        <v>0.12379999999999999</v>
      </c>
      <c r="AM65" s="8">
        <v>0.32419999999999999</v>
      </c>
      <c r="AN65" s="8">
        <v>1.0800000000000001E-2</v>
      </c>
      <c r="AO65" s="8">
        <v>100.929</v>
      </c>
      <c r="AP65" s="8">
        <v>53.456467667804397</v>
      </c>
      <c r="AQ65" s="16">
        <v>39.380000000000003</v>
      </c>
      <c r="AR65" s="8">
        <v>1.5100000000000001E-2</v>
      </c>
      <c r="AS65" s="8">
        <v>4.1000000000000002E-2</v>
      </c>
      <c r="AT65" s="8">
        <v>17.07</v>
      </c>
      <c r="AU65" s="8">
        <v>0.26100000000000001</v>
      </c>
      <c r="AV65" s="8">
        <v>43.12</v>
      </c>
      <c r="AW65" s="8">
        <v>0.29780000000000001</v>
      </c>
      <c r="AZ65" s="8">
        <v>8.9399999999999993E-2</v>
      </c>
      <c r="BA65" s="8">
        <v>0.17899999999999999</v>
      </c>
      <c r="BB65" s="8">
        <v>100.4533</v>
      </c>
      <c r="BC65" s="16">
        <v>0.29519261299787236</v>
      </c>
      <c r="BD65" s="8">
        <v>6.9121011913670524E-2</v>
      </c>
      <c r="BE65" s="8">
        <v>0.17352066441225816</v>
      </c>
      <c r="BF65" s="8">
        <v>0.17660229794392601</v>
      </c>
      <c r="BG65" s="8">
        <v>3.7505361532691781E-2</v>
      </c>
      <c r="BH65" s="8">
        <v>0.14045524827579414</v>
      </c>
      <c r="BI65" s="8">
        <v>0.16431987924041017</v>
      </c>
      <c r="BJ65" s="8">
        <v>0.11804360611127751</v>
      </c>
      <c r="BK65" s="8">
        <v>2.4284432525604097E-2</v>
      </c>
      <c r="BL65" s="8">
        <v>5.6548317754596122E-2</v>
      </c>
      <c r="BM65" s="8">
        <v>1.787499968881728E-2</v>
      </c>
      <c r="BN65" s="8">
        <v>4.6176266083562479E-3</v>
      </c>
      <c r="BO65" s="16"/>
    </row>
    <row r="66" spans="1:67" s="8" customFormat="1" x14ac:dyDescent="0.2">
      <c r="A66" s="51" t="s">
        <v>1254</v>
      </c>
      <c r="B66" s="51" t="s">
        <v>34</v>
      </c>
      <c r="C66" s="51" t="s">
        <v>17</v>
      </c>
      <c r="D66" s="9">
        <v>800</v>
      </c>
      <c r="E66" s="8">
        <v>63.901666666666664</v>
      </c>
      <c r="F66" s="8">
        <v>21.859666666666669</v>
      </c>
      <c r="G66" s="51" t="s">
        <v>1240</v>
      </c>
      <c r="H66" s="51" t="s">
        <v>1232</v>
      </c>
      <c r="I66" s="16">
        <v>48.766221125322673</v>
      </c>
      <c r="J66" s="8">
        <v>1.3822318723246789</v>
      </c>
      <c r="K66" s="8">
        <v>15.058148489009602</v>
      </c>
      <c r="L66" s="8">
        <v>11.559582207305693</v>
      </c>
      <c r="M66" s="8">
        <v>0.1689842815301881</v>
      </c>
      <c r="N66" s="8">
        <v>8.6242072479724872</v>
      </c>
      <c r="O66" s="8">
        <v>12.37059196497405</v>
      </c>
      <c r="P66" s="8">
        <v>1.6790431187656603</v>
      </c>
      <c r="Q66" s="8">
        <v>0.20164858644353556</v>
      </c>
      <c r="R66" s="8">
        <v>0.12117292424311248</v>
      </c>
      <c r="S66" s="8">
        <v>0.24033801212759837</v>
      </c>
      <c r="T66" s="8">
        <v>7.7301699807122287E-3</v>
      </c>
      <c r="U66" s="8">
        <v>100.1799</v>
      </c>
      <c r="V66" s="8">
        <v>59.639363821873665</v>
      </c>
      <c r="W66" s="8">
        <v>0.46573913337498984</v>
      </c>
      <c r="X66" s="8">
        <v>83.895513121182418</v>
      </c>
      <c r="Y66" s="9">
        <f t="shared" si="0"/>
        <v>961.3520485103935</v>
      </c>
      <c r="Z66" s="9">
        <f t="shared" si="1"/>
        <v>77.30169980712229</v>
      </c>
      <c r="AA66" s="9">
        <v>1304.8</v>
      </c>
      <c r="AB66" s="9">
        <v>356.43</v>
      </c>
      <c r="AC66" s="16">
        <v>48.81</v>
      </c>
      <c r="AD66" s="8">
        <v>1.3895999999999999</v>
      </c>
      <c r="AE66" s="8">
        <v>14.91</v>
      </c>
      <c r="AF66" s="8">
        <v>11.62</v>
      </c>
      <c r="AG66" s="8">
        <v>0.1699</v>
      </c>
      <c r="AH66" s="8">
        <v>8.67</v>
      </c>
      <c r="AI66" s="8">
        <v>12.36</v>
      </c>
      <c r="AJ66" s="8">
        <v>1.68</v>
      </c>
      <c r="AK66" s="8">
        <v>0.2026</v>
      </c>
      <c r="AL66" s="8">
        <v>0.1207</v>
      </c>
      <c r="AM66" s="8">
        <v>0.2394</v>
      </c>
      <c r="AN66" s="8">
        <v>7.7000000000000002E-3</v>
      </c>
      <c r="AO66" s="8">
        <v>100.1799</v>
      </c>
      <c r="AP66" s="8">
        <v>59.641354831854571</v>
      </c>
      <c r="AQ66" s="16">
        <v>47.12</v>
      </c>
      <c r="AR66" s="8">
        <v>2.6100000000000002E-2</v>
      </c>
      <c r="AS66" s="8">
        <v>34.19</v>
      </c>
      <c r="AT66" s="8">
        <v>0.47510000000000002</v>
      </c>
      <c r="AU66" s="8">
        <v>0</v>
      </c>
      <c r="AV66" s="8">
        <v>0.20119999999999999</v>
      </c>
      <c r="AW66" s="8">
        <v>16.59</v>
      </c>
      <c r="AX66" s="8">
        <v>1.74</v>
      </c>
      <c r="AY66" s="8">
        <v>3.0200000000000001E-2</v>
      </c>
      <c r="BB66" s="8">
        <v>100.37260000000001</v>
      </c>
      <c r="BC66" s="16">
        <v>0.29259732675193606</v>
      </c>
      <c r="BD66" s="8">
        <v>6.3306219752470291E-2</v>
      </c>
      <c r="BE66" s="8">
        <v>0.17166289277470945</v>
      </c>
      <c r="BF66" s="8">
        <v>0.2751180565338755</v>
      </c>
      <c r="BG66" s="8">
        <v>5.0424909608608126E-2</v>
      </c>
      <c r="BH66" s="8">
        <v>0.13281279161877629</v>
      </c>
      <c r="BI66" s="8">
        <v>0.16824005072364709</v>
      </c>
      <c r="BJ66" s="8">
        <v>0.10309324749221153</v>
      </c>
      <c r="BK66" s="8">
        <v>2.4117170938646855E-2</v>
      </c>
      <c r="BL66" s="8">
        <v>5.2831394969997038E-2</v>
      </c>
      <c r="BM66" s="8">
        <v>1.6294917222251168E-2</v>
      </c>
      <c r="BN66" s="8">
        <v>4.580898730570067E-3</v>
      </c>
      <c r="BO66" s="16"/>
    </row>
    <row r="67" spans="1:67" s="8" customFormat="1" x14ac:dyDescent="0.2">
      <c r="A67" s="51" t="s">
        <v>1255</v>
      </c>
      <c r="B67" s="51" t="s">
        <v>34</v>
      </c>
      <c r="C67" s="51" t="s">
        <v>17</v>
      </c>
      <c r="D67" s="9">
        <v>800</v>
      </c>
      <c r="E67" s="8">
        <v>63.901666666666664</v>
      </c>
      <c r="F67" s="8">
        <v>21.859666666666669</v>
      </c>
      <c r="G67" s="51" t="s">
        <v>1240</v>
      </c>
      <c r="H67" s="51" t="s">
        <v>1232</v>
      </c>
      <c r="I67" s="16">
        <v>48.495185330291093</v>
      </c>
      <c r="J67" s="8">
        <v>1.3689676155301762</v>
      </c>
      <c r="K67" s="8">
        <v>15.16688623698438</v>
      </c>
      <c r="L67" s="8">
        <v>11.201843322976661</v>
      </c>
      <c r="M67" s="8">
        <v>0.18055395141287187</v>
      </c>
      <c r="N67" s="8">
        <v>8.6754049009370888</v>
      </c>
      <c r="O67" s="8">
        <v>12.427671367869245</v>
      </c>
      <c r="P67" s="8">
        <v>1.9632329338877139</v>
      </c>
      <c r="Q67" s="8">
        <v>0.18487257742244848</v>
      </c>
      <c r="R67" s="8">
        <v>0.14237714704744814</v>
      </c>
      <c r="S67" s="8">
        <v>0.28627001957801324</v>
      </c>
      <c r="T67" s="8">
        <v>3.3345960628571964E-3</v>
      </c>
      <c r="U67" s="8">
        <v>100.0966</v>
      </c>
      <c r="V67" s="8">
        <v>60.535207507026556</v>
      </c>
      <c r="W67" s="8">
        <v>1.2488301879371313</v>
      </c>
      <c r="X67" s="8">
        <v>83.895513121182418</v>
      </c>
      <c r="Y67" s="9">
        <f t="shared" si="0"/>
        <v>1145.080078312053</v>
      </c>
      <c r="Z67" s="9">
        <f t="shared" si="1"/>
        <v>33.345960628571966</v>
      </c>
      <c r="AA67" s="9">
        <v>1292.92</v>
      </c>
      <c r="AB67" s="9">
        <v>353.19</v>
      </c>
      <c r="AC67" s="16">
        <v>48.61</v>
      </c>
      <c r="AD67" s="8">
        <v>1.3887</v>
      </c>
      <c r="AE67" s="8">
        <v>14.77</v>
      </c>
      <c r="AF67" s="8">
        <v>11.36</v>
      </c>
      <c r="AG67" s="8">
        <v>0.1832</v>
      </c>
      <c r="AH67" s="8">
        <v>8.8000000000000007</v>
      </c>
      <c r="AI67" s="8">
        <v>12.4</v>
      </c>
      <c r="AJ67" s="8">
        <v>1.97</v>
      </c>
      <c r="AK67" s="8">
        <v>0.18720000000000001</v>
      </c>
      <c r="AL67" s="8">
        <v>0.1409</v>
      </c>
      <c r="AM67" s="8">
        <v>0.2833</v>
      </c>
      <c r="AN67" s="8">
        <v>3.3E-3</v>
      </c>
      <c r="AO67" s="8">
        <v>100.0966</v>
      </c>
      <c r="AP67" s="8">
        <v>60.540932770531207</v>
      </c>
      <c r="AQ67" s="16">
        <v>47.12</v>
      </c>
      <c r="AR67" s="8">
        <v>2.6100000000000002E-2</v>
      </c>
      <c r="AS67" s="8">
        <v>34.19</v>
      </c>
      <c r="AT67" s="8">
        <v>0.47510000000000002</v>
      </c>
      <c r="AU67" s="8">
        <v>0</v>
      </c>
      <c r="AV67" s="8">
        <v>0.20119999999999999</v>
      </c>
      <c r="AW67" s="8">
        <v>16.59</v>
      </c>
      <c r="AX67" s="8">
        <v>1.74</v>
      </c>
      <c r="AY67" s="8">
        <v>3.0200000000000001E-2</v>
      </c>
      <c r="BB67" s="8">
        <v>100.37260000000001</v>
      </c>
      <c r="BC67" s="16">
        <v>0.29097111198174658</v>
      </c>
      <c r="BD67" s="8">
        <v>6.2151129745070005E-2</v>
      </c>
      <c r="BE67" s="8">
        <v>0.17290250310162192</v>
      </c>
      <c r="BF67" s="8">
        <v>0.27108460841603516</v>
      </c>
      <c r="BG67" s="8">
        <v>4.7738464753563324E-2</v>
      </c>
      <c r="BH67" s="8">
        <v>0.13186615449424374</v>
      </c>
      <c r="BI67" s="8">
        <v>0.16901633060302174</v>
      </c>
      <c r="BJ67" s="8">
        <v>0.11033369088448952</v>
      </c>
      <c r="BK67" s="8">
        <v>2.3293944755228509E-2</v>
      </c>
      <c r="BL67" s="8">
        <v>5.1654428948814189E-2</v>
      </c>
      <c r="BM67" s="8">
        <v>1.7118947170765193E-2</v>
      </c>
      <c r="BN67" s="8">
        <v>4.520378422809215E-3</v>
      </c>
      <c r="BO67" s="16"/>
    </row>
    <row r="68" spans="1:67" s="8" customFormat="1" x14ac:dyDescent="0.2">
      <c r="A68" s="51" t="s">
        <v>1256</v>
      </c>
      <c r="B68" s="51" t="s">
        <v>34</v>
      </c>
      <c r="C68" s="51" t="s">
        <v>17</v>
      </c>
      <c r="D68" s="9">
        <v>800</v>
      </c>
      <c r="E68" s="8">
        <v>63.901666666666699</v>
      </c>
      <c r="F68" s="8">
        <v>21.859666666666701</v>
      </c>
      <c r="G68" s="51" t="s">
        <v>1240</v>
      </c>
      <c r="H68" s="51" t="s">
        <v>1232</v>
      </c>
      <c r="I68" s="16">
        <v>49.349628065637148</v>
      </c>
      <c r="J68" s="8">
        <v>1.374926728265244</v>
      </c>
      <c r="K68" s="8">
        <v>15.035062085558046</v>
      </c>
      <c r="L68" s="8">
        <v>11.61654743787369</v>
      </c>
      <c r="M68" s="8">
        <v>0.18640473924161249</v>
      </c>
      <c r="N68" s="8">
        <v>8.6168308500466342</v>
      </c>
      <c r="O68" s="8">
        <v>12.135250155043565</v>
      </c>
      <c r="P68" s="8">
        <v>1.9373365021510298</v>
      </c>
      <c r="Q68" s="8">
        <v>0.14874145375763584</v>
      </c>
      <c r="R68" s="8">
        <v>0.12779680001741697</v>
      </c>
      <c r="S68" s="8">
        <v>0.2296521567582851</v>
      </c>
      <c r="T68" s="8">
        <v>4.2230256496707417E-3</v>
      </c>
      <c r="U68" s="8">
        <v>100.76239999999999</v>
      </c>
      <c r="V68" s="8">
        <v>59.50036107159864</v>
      </c>
      <c r="W68" s="8">
        <v>0.6462192132756156</v>
      </c>
      <c r="X68" s="8">
        <v>83.079737596952299</v>
      </c>
      <c r="Y68" s="9">
        <f t="shared" si="0"/>
        <v>918.60862703314046</v>
      </c>
      <c r="Z68" s="9">
        <f t="shared" si="1"/>
        <v>42.230256496707419</v>
      </c>
      <c r="AA68" s="9">
        <v>1295.19</v>
      </c>
      <c r="AB68" s="9">
        <v>353.81</v>
      </c>
      <c r="AC68" s="16">
        <v>49.41</v>
      </c>
      <c r="AD68" s="8">
        <v>1.3852</v>
      </c>
      <c r="AE68" s="8">
        <v>14.83</v>
      </c>
      <c r="AF68" s="8">
        <v>11.7</v>
      </c>
      <c r="AG68" s="8">
        <v>0.18779999999999999</v>
      </c>
      <c r="AH68" s="8">
        <v>8.68</v>
      </c>
      <c r="AI68" s="8">
        <v>12.12</v>
      </c>
      <c r="AJ68" s="8">
        <v>1.94</v>
      </c>
      <c r="AK68" s="8">
        <v>0.1497</v>
      </c>
      <c r="AL68" s="8">
        <v>0.12709999999999999</v>
      </c>
      <c r="AM68" s="8">
        <v>0.22839999999999999</v>
      </c>
      <c r="AN68" s="8">
        <v>4.1999999999999997E-3</v>
      </c>
      <c r="AO68" s="8">
        <v>100.7624</v>
      </c>
      <c r="AP68" s="8">
        <v>59.503876970339206</v>
      </c>
      <c r="AQ68" s="16">
        <v>47.51</v>
      </c>
      <c r="AR68" s="8">
        <v>2.8E-3</v>
      </c>
      <c r="AS68" s="8">
        <v>34</v>
      </c>
      <c r="AT68" s="8">
        <v>0.53790000000000004</v>
      </c>
      <c r="AU68" s="8">
        <v>0</v>
      </c>
      <c r="AV68" s="8">
        <v>0.20430000000000001</v>
      </c>
      <c r="AW68" s="8">
        <v>16.309999999999999</v>
      </c>
      <c r="AX68" s="8">
        <v>1.82</v>
      </c>
      <c r="AY68" s="8">
        <v>2.3800000000000002E-2</v>
      </c>
      <c r="BB68" s="8">
        <v>100.4088</v>
      </c>
      <c r="BC68" s="16">
        <v>0.2960977683938229</v>
      </c>
      <c r="BD68" s="8">
        <v>6.269665880889512E-2</v>
      </c>
      <c r="BE68" s="8">
        <v>0.1713997077753617</v>
      </c>
      <c r="BF68" s="8">
        <v>0.27647382902139378</v>
      </c>
      <c r="BG68" s="8">
        <v>4.9359974951178984E-2</v>
      </c>
      <c r="BH68" s="8">
        <v>0.13269919509071817</v>
      </c>
      <c r="BI68" s="8">
        <v>0.1650394021085925</v>
      </c>
      <c r="BJ68" s="8">
        <v>0.1104281806226087</v>
      </c>
      <c r="BK68" s="8">
        <v>2.2043483446881632E-2</v>
      </c>
      <c r="BL68" s="8">
        <v>6.0243411528210361E-2</v>
      </c>
      <c r="BM68" s="8">
        <v>1.6075650973079957E-2</v>
      </c>
      <c r="BN68" s="8">
        <v>4.5507324400851914E-3</v>
      </c>
      <c r="BO68" s="16"/>
    </row>
    <row r="69" spans="1:67" s="8" customFormat="1" x14ac:dyDescent="0.2">
      <c r="A69" s="51" t="s">
        <v>1181</v>
      </c>
      <c r="B69" s="51" t="s">
        <v>34</v>
      </c>
      <c r="C69" s="51" t="s">
        <v>17</v>
      </c>
      <c r="D69" s="9">
        <v>800</v>
      </c>
      <c r="E69" s="8">
        <v>63.904388888888889</v>
      </c>
      <c r="F69" s="8">
        <v>21.873666666666669</v>
      </c>
      <c r="G69" s="51" t="s">
        <v>1168</v>
      </c>
      <c r="H69" s="51" t="s">
        <v>1158</v>
      </c>
      <c r="I69" s="16">
        <v>49.673542977012268</v>
      </c>
      <c r="J69" s="8">
        <v>1.582747660058194</v>
      </c>
      <c r="K69" s="8">
        <v>13.936556900852679</v>
      </c>
      <c r="L69" s="8">
        <v>11.181758169527701</v>
      </c>
      <c r="M69" s="8">
        <v>0.15358735957716563</v>
      </c>
      <c r="N69" s="8">
        <v>8.6547474442249577</v>
      </c>
      <c r="O69" s="8">
        <v>12.286988766173252</v>
      </c>
      <c r="P69" s="8">
        <v>1.8131286994239424</v>
      </c>
      <c r="Q69" s="8">
        <v>0.17253644939512761</v>
      </c>
      <c r="R69" s="8">
        <v>0.15358735957716563</v>
      </c>
      <c r="S69" s="8">
        <v>9.3026507339986464E-2</v>
      </c>
      <c r="T69" s="8">
        <v>7.0917068375774429E-3</v>
      </c>
      <c r="U69" s="8">
        <v>99.709299999999985</v>
      </c>
      <c r="V69" s="8">
        <v>60.521126772777841</v>
      </c>
      <c r="W69" s="8">
        <v>4.57</v>
      </c>
      <c r="X69" s="8">
        <v>82.721311370317409</v>
      </c>
      <c r="Y69" s="9">
        <f t="shared" si="0"/>
        <v>372.10602935994592</v>
      </c>
      <c r="Z69" s="9">
        <f t="shared" si="1"/>
        <v>70.917068375774434</v>
      </c>
      <c r="AA69" s="9">
        <v>1286.42</v>
      </c>
      <c r="AB69" s="9">
        <v>351.41</v>
      </c>
      <c r="AC69" s="16">
        <v>49.98</v>
      </c>
      <c r="AD69" s="8">
        <v>1.649</v>
      </c>
      <c r="AE69" s="8">
        <v>14.53</v>
      </c>
      <c r="AF69" s="8">
        <v>11.67</v>
      </c>
      <c r="AG69" s="8">
        <v>0.1573</v>
      </c>
      <c r="AH69" s="8">
        <v>6.59</v>
      </c>
      <c r="AI69" s="8">
        <v>12.81</v>
      </c>
      <c r="AJ69" s="8">
        <v>1.89</v>
      </c>
      <c r="AK69" s="8">
        <v>0.17879999999999999</v>
      </c>
      <c r="AL69" s="8">
        <v>0.15820000000000001</v>
      </c>
      <c r="AM69" s="8">
        <v>8.9200000000000002E-2</v>
      </c>
      <c r="AN69" s="8">
        <v>6.7999999999999996E-3</v>
      </c>
      <c r="AO69" s="8">
        <v>99.709299999999999</v>
      </c>
      <c r="AP69" s="8">
        <v>52.795442936348145</v>
      </c>
      <c r="AQ69" s="16">
        <v>39.659999999999997</v>
      </c>
      <c r="AR69" s="8">
        <v>2.0299999999999999E-2</v>
      </c>
      <c r="AS69" s="8">
        <v>4.3099999999999999E-2</v>
      </c>
      <c r="AT69" s="8">
        <v>16.13</v>
      </c>
      <c r="AU69" s="8">
        <v>0.24709999999999999</v>
      </c>
      <c r="AV69" s="8">
        <v>43.32</v>
      </c>
      <c r="AW69" s="8">
        <v>0.316</v>
      </c>
      <c r="AZ69" s="8">
        <v>4.2099999999999999E-2</v>
      </c>
      <c r="BA69" s="8">
        <v>0.14860000000000001</v>
      </c>
      <c r="BB69" s="8">
        <v>99.927199999999999</v>
      </c>
      <c r="BC69" s="16">
        <v>0.29804125786207364</v>
      </c>
      <c r="BD69" s="8">
        <v>6.4892654062385952E-2</v>
      </c>
      <c r="BE69" s="8">
        <v>0.15608943728955002</v>
      </c>
      <c r="BF69" s="8">
        <v>0.17443542744463214</v>
      </c>
      <c r="BG69" s="8">
        <v>3.2130475623543056E-2</v>
      </c>
      <c r="BH69" s="8">
        <v>0.15059260552951426</v>
      </c>
      <c r="BI69" s="8">
        <v>0.16218825171348691</v>
      </c>
      <c r="BJ69" s="8">
        <v>0.10334833586716471</v>
      </c>
      <c r="BK69" s="8">
        <v>2.170508533390705E-2</v>
      </c>
      <c r="BL69" s="8">
        <v>5.2127549840490013E-2</v>
      </c>
      <c r="BM69" s="8">
        <v>1.3358606454022056E-2</v>
      </c>
      <c r="BN69" s="8">
        <v>4.348634632802488E-3</v>
      </c>
      <c r="BO69" s="16"/>
    </row>
    <row r="70" spans="1:67" s="8" customFormat="1" x14ac:dyDescent="0.2">
      <c r="A70" s="51" t="s">
        <v>1503</v>
      </c>
      <c r="B70" s="51" t="s">
        <v>34</v>
      </c>
      <c r="C70" s="51" t="s">
        <v>17</v>
      </c>
      <c r="D70" s="9">
        <v>800</v>
      </c>
      <c r="E70" s="8">
        <v>63.906638888888885</v>
      </c>
      <c r="F70" s="8">
        <v>21.870694444444446</v>
      </c>
      <c r="G70" s="51" t="s">
        <v>1491</v>
      </c>
      <c r="H70" s="51" t="s">
        <v>1158</v>
      </c>
      <c r="I70" s="16">
        <v>49.932124853649761</v>
      </c>
      <c r="J70" s="8">
        <v>3.0281144419304136</v>
      </c>
      <c r="K70" s="8">
        <v>13.958770635911661</v>
      </c>
      <c r="L70" s="8">
        <v>13.112350635060382</v>
      </c>
      <c r="M70" s="8">
        <v>0.25713259496911606</v>
      </c>
      <c r="N70" s="8">
        <v>7.5707902863847973</v>
      </c>
      <c r="O70" s="8">
        <v>10.940739825156506</v>
      </c>
      <c r="P70" s="8">
        <v>1.2201193722063937</v>
      </c>
      <c r="Q70" s="8">
        <v>0.34788527554645104</v>
      </c>
      <c r="R70" s="8">
        <v>0.30755075084541333</v>
      </c>
      <c r="S70" s="8">
        <v>0.44220957828606305</v>
      </c>
      <c r="T70" s="8">
        <v>1.7211750053050357E-2</v>
      </c>
      <c r="U70" s="8">
        <v>101.13500000000001</v>
      </c>
      <c r="V70" s="8">
        <v>53.348615413980006</v>
      </c>
      <c r="W70" s="8">
        <v>1</v>
      </c>
      <c r="X70" s="8">
        <v>77.396031345884367</v>
      </c>
      <c r="Y70" s="9">
        <f t="shared" si="0"/>
        <v>1768.8383131442522</v>
      </c>
      <c r="Z70" s="9">
        <f t="shared" si="1"/>
        <v>172.11750053050358</v>
      </c>
      <c r="AA70" s="9">
        <v>1429.23</v>
      </c>
      <c r="AB70" s="9">
        <v>390.42</v>
      </c>
      <c r="AC70" s="16">
        <v>49.34</v>
      </c>
      <c r="AD70" s="8">
        <v>2.97</v>
      </c>
      <c r="AE70" s="8">
        <v>13.69</v>
      </c>
      <c r="AF70" s="8">
        <v>15.31</v>
      </c>
      <c r="AG70" s="8">
        <v>0.26490000000000002</v>
      </c>
      <c r="AH70" s="8">
        <v>6.54</v>
      </c>
      <c r="AI70" s="8">
        <v>10.73</v>
      </c>
      <c r="AJ70" s="8">
        <v>1.1966000000000001</v>
      </c>
      <c r="AK70" s="8">
        <v>0.34079999999999999</v>
      </c>
      <c r="AL70" s="8">
        <v>0.30159999999999998</v>
      </c>
      <c r="AM70" s="8">
        <v>0.43419999999999997</v>
      </c>
      <c r="AN70" s="8">
        <v>1.6899999999999998E-2</v>
      </c>
      <c r="AO70" s="8">
        <v>101.13500000000001</v>
      </c>
      <c r="AP70" s="8">
        <v>45.830542396558734</v>
      </c>
      <c r="AQ70" s="16">
        <v>38.299999999999997</v>
      </c>
      <c r="AR70" s="8">
        <v>3.3700000000000001E-2</v>
      </c>
      <c r="AS70" s="8">
        <v>4.7600000000000003E-2</v>
      </c>
      <c r="AT70" s="8">
        <v>20.58</v>
      </c>
      <c r="AU70" s="8">
        <v>0.35720000000000002</v>
      </c>
      <c r="AV70" s="8">
        <v>39.53</v>
      </c>
      <c r="AW70" s="8">
        <v>0.28100000000000003</v>
      </c>
      <c r="AZ70" s="8">
        <v>0</v>
      </c>
      <c r="BA70" s="8">
        <v>0.13220000000000001</v>
      </c>
      <c r="BB70" s="8">
        <v>99.261700000000005</v>
      </c>
      <c r="BC70" s="16">
        <v>0.29959274912189859</v>
      </c>
      <c r="BD70" s="8">
        <v>8.7815318815981994E-2</v>
      </c>
      <c r="BE70" s="8">
        <v>0.17308875588530459</v>
      </c>
      <c r="BF70" s="8">
        <v>0.17832796863682121</v>
      </c>
      <c r="BG70" s="8">
        <v>3.6975667156558895E-2</v>
      </c>
      <c r="BH70" s="8">
        <v>0.1347600670976494</v>
      </c>
      <c r="BI70" s="8">
        <v>0.15754665348225366</v>
      </c>
      <c r="BJ70" s="8">
        <v>9.2485048413244647E-2</v>
      </c>
      <c r="BK70" s="8">
        <v>2.8735323760136853E-2</v>
      </c>
      <c r="BL70" s="8">
        <v>6.7538144885652768E-2</v>
      </c>
      <c r="BM70" s="8">
        <v>1.9457221444586777E-2</v>
      </c>
      <c r="BN70" s="8">
        <v>4.8605982149814205E-3</v>
      </c>
      <c r="BO70" s="16"/>
    </row>
    <row r="71" spans="1:67" s="8" customFormat="1" x14ac:dyDescent="0.2">
      <c r="A71" s="51" t="s">
        <v>1504</v>
      </c>
      <c r="B71" s="51" t="s">
        <v>34</v>
      </c>
      <c r="C71" s="51" t="s">
        <v>17</v>
      </c>
      <c r="D71" s="9">
        <v>800</v>
      </c>
      <c r="E71" s="8">
        <v>63.906638888888885</v>
      </c>
      <c r="F71" s="8">
        <v>21.870694444444446</v>
      </c>
      <c r="G71" s="51" t="s">
        <v>1491</v>
      </c>
      <c r="H71" s="51" t="s">
        <v>1158</v>
      </c>
      <c r="I71" s="16">
        <v>47.706784602492363</v>
      </c>
      <c r="J71" s="8">
        <v>3.5991626136973225</v>
      </c>
      <c r="K71" s="8">
        <v>13.785205812607854</v>
      </c>
      <c r="L71" s="8">
        <v>13.095290762475949</v>
      </c>
      <c r="M71" s="8">
        <v>0.26391844522493663</v>
      </c>
      <c r="N71" s="8">
        <v>6.8860553112888052</v>
      </c>
      <c r="O71" s="8">
        <v>12.401144958641964</v>
      </c>
      <c r="P71" s="8">
        <v>2.1314940079998701</v>
      </c>
      <c r="Q71" s="8">
        <v>0.32234313920602942</v>
      </c>
      <c r="R71" s="8">
        <v>0.34148226309638752</v>
      </c>
      <c r="S71" s="8">
        <v>0.43960428023565845</v>
      </c>
      <c r="T71" s="8">
        <v>2.8713803032871896E-2</v>
      </c>
      <c r="U71" s="8">
        <v>101.0012</v>
      </c>
      <c r="V71" s="8">
        <v>51.016066510884514</v>
      </c>
      <c r="W71" s="8">
        <v>0.37</v>
      </c>
      <c r="X71" s="8">
        <v>77.396031345884367</v>
      </c>
      <c r="Y71" s="9">
        <f t="shared" si="0"/>
        <v>1758.4171209426338</v>
      </c>
      <c r="Z71" s="9">
        <f t="shared" si="1"/>
        <v>287.13803032871897</v>
      </c>
      <c r="AA71" s="9">
        <v>1633.14</v>
      </c>
      <c r="AB71" s="9">
        <v>446.12</v>
      </c>
      <c r="AC71" s="16">
        <v>47.28</v>
      </c>
      <c r="AD71" s="8">
        <v>3.58</v>
      </c>
      <c r="AE71" s="8">
        <v>13.71</v>
      </c>
      <c r="AF71" s="8">
        <v>15.17</v>
      </c>
      <c r="AG71" s="8">
        <v>0.26800000000000002</v>
      </c>
      <c r="AH71" s="8">
        <v>5.42</v>
      </c>
      <c r="AI71" s="8">
        <v>12.33</v>
      </c>
      <c r="AJ71" s="8">
        <v>2.12</v>
      </c>
      <c r="AK71" s="8">
        <v>0.32019999999999998</v>
      </c>
      <c r="AL71" s="8">
        <v>0.33979999999999999</v>
      </c>
      <c r="AM71" s="8">
        <v>0.43480000000000002</v>
      </c>
      <c r="AN71" s="8">
        <v>2.8400000000000002E-2</v>
      </c>
      <c r="AO71" s="8">
        <v>101.0012</v>
      </c>
      <c r="AP71" s="8">
        <v>41.439607711750149</v>
      </c>
      <c r="AQ71" s="16">
        <v>38.299999999999997</v>
      </c>
      <c r="AR71" s="8">
        <v>3.3700000000000001E-2</v>
      </c>
      <c r="AS71" s="8">
        <v>4.7600000000000003E-2</v>
      </c>
      <c r="AT71" s="8">
        <v>20.58</v>
      </c>
      <c r="AU71" s="8">
        <v>0.35720000000000002</v>
      </c>
      <c r="AV71" s="8">
        <v>39.53</v>
      </c>
      <c r="AW71" s="8">
        <v>0.28100000000000003</v>
      </c>
      <c r="AZ71" s="8">
        <v>0</v>
      </c>
      <c r="BA71" s="8">
        <v>0.13220000000000001</v>
      </c>
      <c r="BB71" s="8">
        <v>99.261700000000005</v>
      </c>
      <c r="BC71" s="16">
        <v>0.29578206453545264</v>
      </c>
      <c r="BD71" s="8">
        <v>9.3578227956130397E-2</v>
      </c>
      <c r="BE71" s="8">
        <v>0.1709365520763374</v>
      </c>
      <c r="BF71" s="8">
        <v>0.18071501252216809</v>
      </c>
      <c r="BG71" s="8">
        <v>3.7529202910985986E-2</v>
      </c>
      <c r="BH71" s="8">
        <v>0.13634389516351833</v>
      </c>
      <c r="BI71" s="8">
        <v>0.16617534244580232</v>
      </c>
      <c r="BJ71" s="8">
        <v>0.11765846924159283</v>
      </c>
      <c r="BK71" s="8">
        <v>2.7076823693306471E-2</v>
      </c>
      <c r="BL71" s="8">
        <v>7.0891717818810054E-2</v>
      </c>
      <c r="BM71" s="8">
        <v>1.8990904906180446E-2</v>
      </c>
      <c r="BN71" s="8">
        <v>5.0249155307525812E-3</v>
      </c>
      <c r="BO71" s="16"/>
    </row>
    <row r="72" spans="1:67" s="8" customFormat="1" x14ac:dyDescent="0.2">
      <c r="A72" s="51" t="s">
        <v>1505</v>
      </c>
      <c r="B72" s="51" t="s">
        <v>34</v>
      </c>
      <c r="C72" s="51" t="s">
        <v>17</v>
      </c>
      <c r="D72" s="9">
        <v>800</v>
      </c>
      <c r="E72" s="8">
        <v>63.906638888888885</v>
      </c>
      <c r="F72" s="8">
        <v>21.870694444444446</v>
      </c>
      <c r="G72" s="51" t="s">
        <v>1491</v>
      </c>
      <c r="H72" s="51" t="s">
        <v>1158</v>
      </c>
      <c r="I72" s="16">
        <v>49.071925312928997</v>
      </c>
      <c r="J72" s="8">
        <v>1.7628692725479431</v>
      </c>
      <c r="K72" s="8">
        <v>13.739653337189106</v>
      </c>
      <c r="L72" s="8">
        <v>12.063915548203951</v>
      </c>
      <c r="M72" s="8">
        <v>0.24287521550603119</v>
      </c>
      <c r="N72" s="8">
        <v>7.8377856003925483</v>
      </c>
      <c r="O72" s="8">
        <v>13.830731543003868</v>
      </c>
      <c r="P72" s="8">
        <v>2.0502716108967465</v>
      </c>
      <c r="Q72" s="8">
        <v>0.27222263737967667</v>
      </c>
      <c r="R72" s="8">
        <v>0.17406057111265569</v>
      </c>
      <c r="S72" s="8">
        <v>0.3233990359557628</v>
      </c>
      <c r="T72" s="8">
        <v>1.9590314882716474E-2</v>
      </c>
      <c r="U72" s="8">
        <v>101.38930000000001</v>
      </c>
      <c r="V72" s="8">
        <v>56.270317611646121</v>
      </c>
      <c r="W72" s="8">
        <v>4.6399999999999997</v>
      </c>
      <c r="X72" s="8">
        <v>80.604171395670306</v>
      </c>
      <c r="Y72" s="9">
        <f t="shared" si="0"/>
        <v>1293.5961438230511</v>
      </c>
      <c r="Z72" s="9">
        <f t="shared" si="1"/>
        <v>195.90314882716473</v>
      </c>
      <c r="AA72" s="9">
        <v>1505.07</v>
      </c>
      <c r="AB72" s="9">
        <v>411.14</v>
      </c>
      <c r="AC72" s="16">
        <v>49.37</v>
      </c>
      <c r="AD72" s="8">
        <v>1.84</v>
      </c>
      <c r="AE72" s="8">
        <v>14.34</v>
      </c>
      <c r="AF72" s="8">
        <v>12.47</v>
      </c>
      <c r="AG72" s="8">
        <v>0.22989999999999999</v>
      </c>
      <c r="AH72" s="8">
        <v>5.81</v>
      </c>
      <c r="AI72" s="8">
        <v>14.4</v>
      </c>
      <c r="AJ72" s="8">
        <v>2.14</v>
      </c>
      <c r="AK72" s="8">
        <v>0.28420000000000001</v>
      </c>
      <c r="AL72" s="8">
        <v>0.18129999999999999</v>
      </c>
      <c r="AM72" s="8">
        <v>0.3054</v>
      </c>
      <c r="AN72" s="8">
        <v>1.8499999999999999E-2</v>
      </c>
      <c r="AO72" s="8">
        <v>101.38930000000001</v>
      </c>
      <c r="AP72" s="8">
        <v>47.992513535163667</v>
      </c>
      <c r="AQ72" s="16">
        <v>38.79</v>
      </c>
      <c r="AR72" s="8">
        <v>1.34E-2</v>
      </c>
      <c r="AS72" s="8">
        <v>4.4600000000000001E-2</v>
      </c>
      <c r="AT72" s="8">
        <v>17.96</v>
      </c>
      <c r="AU72" s="8">
        <v>0.30719999999999997</v>
      </c>
      <c r="AV72" s="8">
        <v>41.87</v>
      </c>
      <c r="AW72" s="8">
        <v>0.2918</v>
      </c>
      <c r="AZ72" s="8">
        <v>3.1E-2</v>
      </c>
      <c r="BA72" s="8">
        <v>0.1389</v>
      </c>
      <c r="BB72" s="8">
        <v>99.446899999999999</v>
      </c>
      <c r="BC72" s="16">
        <v>0.29443155187757397</v>
      </c>
      <c r="BD72" s="8">
        <v>6.83993277748602E-2</v>
      </c>
      <c r="BE72" s="8">
        <v>0.16762377071370707</v>
      </c>
      <c r="BF72" s="8">
        <v>0.18337151633270005</v>
      </c>
      <c r="BG72" s="8">
        <v>3.8617159265458958E-2</v>
      </c>
      <c r="BH72" s="8">
        <v>0.14891792640745841</v>
      </c>
      <c r="BI72" s="8">
        <v>0.17150107113324795</v>
      </c>
      <c r="BJ72" s="8">
        <v>0.11194482995496237</v>
      </c>
      <c r="BK72" s="8">
        <v>2.488114905650245E-2</v>
      </c>
      <c r="BL72" s="8">
        <v>5.1695989620458738E-2</v>
      </c>
      <c r="BM72" s="8">
        <v>1.7657587363184651E-2</v>
      </c>
      <c r="BN72" s="8">
        <v>4.9563496653272678E-3</v>
      </c>
      <c r="BO72" s="16"/>
    </row>
    <row r="73" spans="1:67" s="8" customFormat="1" x14ac:dyDescent="0.2">
      <c r="A73" s="51" t="s">
        <v>1506</v>
      </c>
      <c r="B73" s="51" t="s">
        <v>34</v>
      </c>
      <c r="C73" s="51" t="s">
        <v>17</v>
      </c>
      <c r="D73" s="9">
        <v>800</v>
      </c>
      <c r="E73" s="8">
        <v>63.906638888888885</v>
      </c>
      <c r="F73" s="8">
        <v>21.870694444444446</v>
      </c>
      <c r="G73" s="51" t="s">
        <v>1491</v>
      </c>
      <c r="H73" s="51" t="s">
        <v>1158</v>
      </c>
      <c r="I73" s="16">
        <v>48.776977099587455</v>
      </c>
      <c r="J73" s="8">
        <v>3.0583044493766538</v>
      </c>
      <c r="K73" s="8">
        <v>13.590588635915019</v>
      </c>
      <c r="L73" s="8">
        <v>13.258047674844812</v>
      </c>
      <c r="M73" s="8">
        <v>0.24625308553422409</v>
      </c>
      <c r="N73" s="8">
        <v>7.1989309279158249</v>
      </c>
      <c r="O73" s="8">
        <v>11.07840998106991</v>
      </c>
      <c r="P73" s="8">
        <v>1.2094203958898586</v>
      </c>
      <c r="Q73" s="8">
        <v>0.33661208062944342</v>
      </c>
      <c r="R73" s="8">
        <v>0.3713655402814508</v>
      </c>
      <c r="S73" s="8">
        <v>0.4171308818631943</v>
      </c>
      <c r="T73" s="8">
        <v>1.9559247092149783E-2</v>
      </c>
      <c r="U73" s="8">
        <v>99.561600000000013</v>
      </c>
      <c r="V73" s="8">
        <v>51.817457267052013</v>
      </c>
      <c r="W73" s="8">
        <v>0.5</v>
      </c>
      <c r="X73" s="8">
        <v>76.353432756373635</v>
      </c>
      <c r="Y73" s="9">
        <f t="shared" si="0"/>
        <v>1668.5235274527774</v>
      </c>
      <c r="Z73" s="9">
        <f t="shared" si="1"/>
        <v>195.59247092149783</v>
      </c>
      <c r="AA73" s="9">
        <v>1525.55</v>
      </c>
      <c r="AB73" s="9">
        <v>416.73</v>
      </c>
      <c r="AC73" s="16">
        <v>48.34</v>
      </c>
      <c r="AD73" s="8">
        <v>3.02</v>
      </c>
      <c r="AE73" s="8">
        <v>13.42</v>
      </c>
      <c r="AF73" s="8">
        <v>14.98</v>
      </c>
      <c r="AG73" s="8">
        <v>0.25090000000000001</v>
      </c>
      <c r="AH73" s="8">
        <v>6.28</v>
      </c>
      <c r="AI73" s="8">
        <v>10.94</v>
      </c>
      <c r="AJ73" s="8">
        <v>1.1941999999999999</v>
      </c>
      <c r="AK73" s="8">
        <v>0.33239999999999997</v>
      </c>
      <c r="AL73" s="8">
        <v>0.36649999999999999</v>
      </c>
      <c r="AM73" s="8">
        <v>0.41799999999999998</v>
      </c>
      <c r="AN73" s="8">
        <v>1.9599999999999999E-2</v>
      </c>
      <c r="AO73" s="8">
        <v>99.561599999999999</v>
      </c>
      <c r="AP73" s="8">
        <v>45.364761161559713</v>
      </c>
      <c r="AQ73" s="16">
        <v>37.96</v>
      </c>
      <c r="AR73" s="8">
        <v>3.5900000000000001E-2</v>
      </c>
      <c r="AS73" s="8">
        <v>5.7799999999999997E-2</v>
      </c>
      <c r="AT73" s="8">
        <v>21.63</v>
      </c>
      <c r="AU73" s="8">
        <v>0.32369999999999999</v>
      </c>
      <c r="AV73" s="8">
        <v>39.18</v>
      </c>
      <c r="AW73" s="8">
        <v>0.2928</v>
      </c>
      <c r="AZ73" s="8">
        <v>0</v>
      </c>
      <c r="BA73" s="8">
        <v>0.1183</v>
      </c>
      <c r="BB73" s="8">
        <v>99.598500000000001</v>
      </c>
      <c r="BC73" s="16">
        <v>0.30241725801744224</v>
      </c>
      <c r="BD73" s="8">
        <v>8.8079168142047623E-2</v>
      </c>
      <c r="BE73" s="8">
        <v>0.17124141681252925</v>
      </c>
      <c r="BF73" s="8">
        <v>0.18296105791285841</v>
      </c>
      <c r="BG73" s="8">
        <v>3.7233466532774685E-2</v>
      </c>
      <c r="BH73" s="8">
        <v>0.13102054288806803</v>
      </c>
      <c r="BI73" s="8">
        <v>0.1595291037274067</v>
      </c>
      <c r="BJ73" s="8">
        <v>9.1432181929273312E-2</v>
      </c>
      <c r="BK73" s="8">
        <v>2.7871480276117914E-2</v>
      </c>
      <c r="BL73" s="8">
        <v>6.8479805627899529E-2</v>
      </c>
      <c r="BM73" s="8">
        <v>1.8687463507471108E-2</v>
      </c>
      <c r="BN73" s="8">
        <v>4.8389577305978562E-3</v>
      </c>
      <c r="BO73" s="16"/>
    </row>
    <row r="74" spans="1:67" s="8" customFormat="1" x14ac:dyDescent="0.2">
      <c r="A74" s="51" t="s">
        <v>1507</v>
      </c>
      <c r="B74" s="51" t="s">
        <v>34</v>
      </c>
      <c r="C74" s="51" t="s">
        <v>17</v>
      </c>
      <c r="D74" s="9">
        <v>800</v>
      </c>
      <c r="E74" s="8">
        <v>63.906638888888885</v>
      </c>
      <c r="F74" s="8">
        <v>21.870694444444446</v>
      </c>
      <c r="G74" s="51" t="s">
        <v>1491</v>
      </c>
      <c r="H74" s="51" t="s">
        <v>1158</v>
      </c>
      <c r="I74" s="16">
        <v>48.85006901811802</v>
      </c>
      <c r="J74" s="8">
        <v>3.0025117263742609</v>
      </c>
      <c r="K74" s="8">
        <v>13.747812342024709</v>
      </c>
      <c r="L74" s="8">
        <v>13.47691054501291</v>
      </c>
      <c r="M74" s="8">
        <v>0.23600528853596814</v>
      </c>
      <c r="N74" s="8">
        <v>6.8885304303447112</v>
      </c>
      <c r="O74" s="8">
        <v>11.265722533960531</v>
      </c>
      <c r="P74" s="8">
        <v>2.4266184795621339</v>
      </c>
      <c r="Q74" s="8">
        <v>0.35703364163133638</v>
      </c>
      <c r="R74" s="8">
        <v>0.408470691696868</v>
      </c>
      <c r="S74" s="8">
        <v>0.4743273824924566</v>
      </c>
      <c r="T74" s="8">
        <v>1.4687920246085165E-2</v>
      </c>
      <c r="U74" s="8">
        <v>101.14869999999999</v>
      </c>
      <c r="V74" s="8">
        <v>50.307056683527577</v>
      </c>
      <c r="W74" s="8">
        <v>1.84</v>
      </c>
      <c r="X74" s="8">
        <v>76.353432756373635</v>
      </c>
      <c r="Y74" s="9">
        <f t="shared" si="0"/>
        <v>1897.3095299698264</v>
      </c>
      <c r="Z74" s="9">
        <f t="shared" si="1"/>
        <v>146.87920246085164</v>
      </c>
      <c r="AA74" s="9">
        <v>1560.93</v>
      </c>
      <c r="AB74" s="9">
        <v>426.4</v>
      </c>
      <c r="AC74" s="16">
        <v>48.2</v>
      </c>
      <c r="AD74" s="8">
        <v>2.92</v>
      </c>
      <c r="AE74" s="8">
        <v>13.37</v>
      </c>
      <c r="AF74" s="8">
        <v>15.72</v>
      </c>
      <c r="AG74" s="8">
        <v>0.24779999999999999</v>
      </c>
      <c r="AH74" s="8">
        <v>6.15</v>
      </c>
      <c r="AI74" s="8">
        <v>10.96</v>
      </c>
      <c r="AJ74" s="8">
        <v>2.36</v>
      </c>
      <c r="AK74" s="8">
        <v>0.34770000000000001</v>
      </c>
      <c r="AL74" s="8">
        <v>0.39710000000000001</v>
      </c>
      <c r="AM74" s="8">
        <v>0.46179999999999999</v>
      </c>
      <c r="AN74" s="8">
        <v>1.43E-2</v>
      </c>
      <c r="AO74" s="8">
        <v>101.14870000000001</v>
      </c>
      <c r="AP74" s="8">
        <v>43.657374102828491</v>
      </c>
      <c r="AQ74" s="16">
        <v>37.96</v>
      </c>
      <c r="AR74" s="8">
        <v>3.5900000000000001E-2</v>
      </c>
      <c r="AS74" s="8">
        <v>5.7799999999999997E-2</v>
      </c>
      <c r="AT74" s="8">
        <v>21.63</v>
      </c>
      <c r="AU74" s="8">
        <v>0.32369999999999999</v>
      </c>
      <c r="AV74" s="8">
        <v>39.18</v>
      </c>
      <c r="AW74" s="8">
        <v>0.2928</v>
      </c>
      <c r="AZ74" s="8">
        <v>0</v>
      </c>
      <c r="BA74" s="8">
        <v>0.1183</v>
      </c>
      <c r="BB74" s="8">
        <v>99.598500000000001</v>
      </c>
      <c r="BC74" s="16">
        <v>0.30287042791233171</v>
      </c>
      <c r="BD74" s="8">
        <v>8.7673342410128419E-2</v>
      </c>
      <c r="BE74" s="8">
        <v>0.17322243550951133</v>
      </c>
      <c r="BF74" s="8">
        <v>0.180590601303173</v>
      </c>
      <c r="BG74" s="8">
        <v>3.5920004915174351E-2</v>
      </c>
      <c r="BH74" s="8">
        <v>0.12812666600441164</v>
      </c>
      <c r="BI74" s="8">
        <v>0.16222640448903164</v>
      </c>
      <c r="BJ74" s="8">
        <v>0.12861077941679311</v>
      </c>
      <c r="BK74" s="8">
        <v>2.8491284602180648E-2</v>
      </c>
      <c r="BL74" s="8">
        <v>7.4913524857205593E-2</v>
      </c>
      <c r="BM74" s="8">
        <v>1.9826884588184684E-2</v>
      </c>
      <c r="BN74" s="8">
        <v>4.8587640174049722E-3</v>
      </c>
      <c r="BO74" s="16"/>
    </row>
    <row r="75" spans="1:67" s="8" customFormat="1" x14ac:dyDescent="0.2">
      <c r="A75" s="51" t="s">
        <v>1508</v>
      </c>
      <c r="B75" s="51" t="s">
        <v>34</v>
      </c>
      <c r="C75" s="51" t="s">
        <v>17</v>
      </c>
      <c r="D75" s="9">
        <v>800</v>
      </c>
      <c r="E75" s="8">
        <v>63.906638888888885</v>
      </c>
      <c r="F75" s="8">
        <v>21.870694444444446</v>
      </c>
      <c r="G75" s="51" t="s">
        <v>1491</v>
      </c>
      <c r="H75" s="51" t="s">
        <v>1158</v>
      </c>
      <c r="I75" s="16">
        <v>49.391112829990107</v>
      </c>
      <c r="J75" s="8">
        <v>1.4928367978006276</v>
      </c>
      <c r="K75" s="8">
        <v>14.753684990234044</v>
      </c>
      <c r="L75" s="8">
        <v>11.085241854495459</v>
      </c>
      <c r="M75" s="8">
        <v>0.21785177210674928</v>
      </c>
      <c r="N75" s="8">
        <v>8.9991856459212016</v>
      </c>
      <c r="O75" s="8">
        <v>12.783983714319563</v>
      </c>
      <c r="P75" s="8">
        <v>1.2619339978718149</v>
      </c>
      <c r="Q75" s="8">
        <v>0.15862018429892344</v>
      </c>
      <c r="R75" s="8">
        <v>0.1335220538718786</v>
      </c>
      <c r="S75" s="8">
        <v>0.13845879589136528</v>
      </c>
      <c r="T75" s="8">
        <v>9.1673631982867425E-3</v>
      </c>
      <c r="U75" s="8">
        <v>100.42560000000003</v>
      </c>
      <c r="V75" s="8">
        <v>61.65480569416497</v>
      </c>
      <c r="W75" s="8">
        <v>4.96</v>
      </c>
      <c r="X75" s="8">
        <v>83.220688664701981</v>
      </c>
      <c r="Y75" s="9">
        <f t="shared" ref="Y75:Y138" si="2">S75*0.4*10000</f>
        <v>553.83518356546119</v>
      </c>
      <c r="Z75" s="9">
        <f t="shared" ref="Z75:Z138" si="3">T75*10000</f>
        <v>91.67363198286742</v>
      </c>
      <c r="AA75" s="9">
        <v>1283.3800000000001</v>
      </c>
      <c r="AB75" s="9">
        <v>350.58</v>
      </c>
      <c r="AC75" s="16">
        <v>49.72</v>
      </c>
      <c r="AD75" s="8">
        <v>1.5626</v>
      </c>
      <c r="AE75" s="8">
        <v>15.44</v>
      </c>
      <c r="AF75" s="8">
        <v>11.54</v>
      </c>
      <c r="AG75" s="8">
        <v>0.20599999999999999</v>
      </c>
      <c r="AH75" s="8">
        <v>6.85</v>
      </c>
      <c r="AI75" s="8">
        <v>13.34</v>
      </c>
      <c r="AJ75" s="8">
        <v>1.3208</v>
      </c>
      <c r="AK75" s="8">
        <v>0.16600000000000001</v>
      </c>
      <c r="AL75" s="8">
        <v>0.1401</v>
      </c>
      <c r="AM75" s="8">
        <v>0.13139999999999999</v>
      </c>
      <c r="AN75" s="8">
        <v>8.6999999999999994E-3</v>
      </c>
      <c r="AO75" s="8">
        <v>100.4256</v>
      </c>
      <c r="AP75" s="8">
        <v>54.036991553837936</v>
      </c>
      <c r="AQ75" s="16">
        <v>39.31</v>
      </c>
      <c r="AR75" s="8">
        <v>2.1600000000000001E-2</v>
      </c>
      <c r="AS75" s="8">
        <v>4.2900000000000001E-2</v>
      </c>
      <c r="AT75" s="8">
        <v>15.71</v>
      </c>
      <c r="AU75" s="8">
        <v>0.25750000000000001</v>
      </c>
      <c r="AV75" s="8">
        <v>43.71</v>
      </c>
      <c r="AW75" s="8">
        <v>0.29709999999999998</v>
      </c>
      <c r="AZ75" s="8">
        <v>2.5999999999999999E-2</v>
      </c>
      <c r="BA75" s="8">
        <v>0.2225</v>
      </c>
      <c r="BB75" s="8">
        <v>99.5976</v>
      </c>
      <c r="BC75" s="16">
        <v>0.29634667697994066</v>
      </c>
      <c r="BD75" s="8">
        <v>6.4490549664987115E-2</v>
      </c>
      <c r="BE75" s="8">
        <v>0.17114274588671491</v>
      </c>
      <c r="BF75" s="8">
        <v>0.17514682130102827</v>
      </c>
      <c r="BG75" s="8">
        <v>3.7252653030254129E-2</v>
      </c>
      <c r="BH75" s="8">
        <v>0.15478599310984467</v>
      </c>
      <c r="BI75" s="8">
        <v>0.16619178828615433</v>
      </c>
      <c r="BJ75" s="8">
        <v>8.9092540249750135E-2</v>
      </c>
      <c r="BK75" s="8">
        <v>2.0810968180018753E-2</v>
      </c>
      <c r="BL75" s="8">
        <v>4.8041234983101914E-2</v>
      </c>
      <c r="BM75" s="8">
        <v>1.4372023013523716E-2</v>
      </c>
      <c r="BN75" s="8">
        <v>4.7010238480814422E-3</v>
      </c>
      <c r="BO75" s="16"/>
    </row>
    <row r="76" spans="1:67" s="8" customFormat="1" x14ac:dyDescent="0.2">
      <c r="A76" s="51" t="s">
        <v>1509</v>
      </c>
      <c r="B76" s="51" t="s">
        <v>34</v>
      </c>
      <c r="C76" s="51" t="s">
        <v>17</v>
      </c>
      <c r="D76" s="9">
        <v>800</v>
      </c>
      <c r="E76" s="8">
        <v>63.906638888888885</v>
      </c>
      <c r="F76" s="8">
        <v>21.870694444444446</v>
      </c>
      <c r="G76" s="51" t="s">
        <v>1491</v>
      </c>
      <c r="H76" s="51" t="s">
        <v>1158</v>
      </c>
      <c r="I76" s="16">
        <v>48.969691563950001</v>
      </c>
      <c r="J76" s="8">
        <v>1.5222852075415823</v>
      </c>
      <c r="K76" s="8">
        <v>14.419954788159922</v>
      </c>
      <c r="L76" s="8">
        <v>11.111776491797247</v>
      </c>
      <c r="M76" s="8">
        <v>0.22135012931867026</v>
      </c>
      <c r="N76" s="8">
        <v>8.6698821106317361</v>
      </c>
      <c r="O76" s="8">
        <v>13.420860795371558</v>
      </c>
      <c r="P76" s="8">
        <v>1.8533042645681395</v>
      </c>
      <c r="Q76" s="8">
        <v>0.17406169260059071</v>
      </c>
      <c r="R76" s="8">
        <v>0.12677325588251118</v>
      </c>
      <c r="S76" s="8">
        <v>0.28915543909371078</v>
      </c>
      <c r="T76" s="8">
        <v>1.0204261084329728E-2</v>
      </c>
      <c r="U76" s="8">
        <v>100.78929999999997</v>
      </c>
      <c r="V76" s="8">
        <v>60.712715566057788</v>
      </c>
      <c r="W76" s="8">
        <v>3.49</v>
      </c>
      <c r="X76" s="8">
        <v>83.220688664701981</v>
      </c>
      <c r="Y76" s="9">
        <f t="shared" si="2"/>
        <v>1156.6217563748432</v>
      </c>
      <c r="Z76" s="9">
        <f t="shared" si="3"/>
        <v>102.04261084329728</v>
      </c>
      <c r="AA76" s="9">
        <v>1361.87</v>
      </c>
      <c r="AB76" s="9">
        <v>372.02</v>
      </c>
      <c r="AC76" s="16">
        <v>49.07</v>
      </c>
      <c r="AD76" s="8">
        <v>1.5682</v>
      </c>
      <c r="AE76" s="8">
        <v>14.86</v>
      </c>
      <c r="AF76" s="8">
        <v>11.96</v>
      </c>
      <c r="AG76" s="8">
        <v>0.2137</v>
      </c>
      <c r="AH76" s="8">
        <v>6.81</v>
      </c>
      <c r="AI76" s="8">
        <v>13.8</v>
      </c>
      <c r="AJ76" s="8">
        <v>1.91</v>
      </c>
      <c r="AK76" s="8">
        <v>0.1794</v>
      </c>
      <c r="AL76" s="8">
        <v>0.1305</v>
      </c>
      <c r="AM76" s="8">
        <v>0.2777</v>
      </c>
      <c r="AN76" s="8">
        <v>9.7999999999999997E-3</v>
      </c>
      <c r="AO76" s="8">
        <v>100.7893</v>
      </c>
      <c r="AP76" s="8">
        <v>53.002057577213527</v>
      </c>
      <c r="AQ76" s="16">
        <v>39.31</v>
      </c>
      <c r="AR76" s="8">
        <v>2.1600000000000001E-2</v>
      </c>
      <c r="AS76" s="8">
        <v>4.2900000000000001E-2</v>
      </c>
      <c r="AT76" s="8">
        <v>15.71</v>
      </c>
      <c r="AU76" s="8">
        <v>0.25750000000000001</v>
      </c>
      <c r="AV76" s="8">
        <v>43.71</v>
      </c>
      <c r="AW76" s="8">
        <v>0.29709999999999998</v>
      </c>
      <c r="AZ76" s="8">
        <v>2.5999999999999999E-2</v>
      </c>
      <c r="BA76" s="8">
        <v>0.2225</v>
      </c>
      <c r="BB76" s="8">
        <v>99.5976</v>
      </c>
      <c r="BC76" s="16">
        <v>0.29381814938369999</v>
      </c>
      <c r="BD76" s="8">
        <v>6.6067178007304675E-2</v>
      </c>
      <c r="BE76" s="8">
        <v>0.17015546650028707</v>
      </c>
      <c r="BF76" s="8">
        <v>0.17334371327203707</v>
      </c>
      <c r="BG76" s="8">
        <v>3.7142551699672871E-2</v>
      </c>
      <c r="BH76" s="8">
        <v>0.15085594872499219</v>
      </c>
      <c r="BI76" s="8">
        <v>0.17178701818075595</v>
      </c>
      <c r="BJ76" s="8">
        <v>0.10749164734495208</v>
      </c>
      <c r="BK76" s="8">
        <v>2.1792523913593959E-2</v>
      </c>
      <c r="BL76" s="8">
        <v>4.9238732584767346E-2</v>
      </c>
      <c r="BM76" s="8">
        <v>1.6944508730891452E-2</v>
      </c>
      <c r="BN76" s="8">
        <v>4.6878375421410771E-3</v>
      </c>
      <c r="BO76" s="16"/>
    </row>
    <row r="77" spans="1:67" s="8" customFormat="1" x14ac:dyDescent="0.2">
      <c r="A77" s="51" t="s">
        <v>1510</v>
      </c>
      <c r="B77" s="51" t="s">
        <v>34</v>
      </c>
      <c r="C77" s="51" t="s">
        <v>17</v>
      </c>
      <c r="D77" s="9">
        <v>800</v>
      </c>
      <c r="E77" s="8">
        <v>63.906638888888885</v>
      </c>
      <c r="F77" s="8">
        <v>21.870694444444446</v>
      </c>
      <c r="G77" s="51" t="s">
        <v>1491</v>
      </c>
      <c r="H77" s="51" t="s">
        <v>1158</v>
      </c>
      <c r="I77" s="16">
        <v>48.71125193524837</v>
      </c>
      <c r="J77" s="8">
        <v>1.6153068020907997</v>
      </c>
      <c r="K77" s="8">
        <v>14.286713536263148</v>
      </c>
      <c r="L77" s="8">
        <v>11.647412242543517</v>
      </c>
      <c r="M77" s="8">
        <v>0.23504464302869219</v>
      </c>
      <c r="N77" s="8">
        <v>8.2105594664788697</v>
      </c>
      <c r="O77" s="8">
        <v>13.316529265038332</v>
      </c>
      <c r="P77" s="8">
        <v>1.5552954038707079</v>
      </c>
      <c r="Q77" s="8">
        <v>0.15102868552056392</v>
      </c>
      <c r="R77" s="8">
        <v>0.15803001531290795</v>
      </c>
      <c r="S77" s="8">
        <v>0.34961770437751194</v>
      </c>
      <c r="T77" s="8">
        <v>1.1110300226573992E-2</v>
      </c>
      <c r="U77" s="8">
        <v>100.24789999999996</v>
      </c>
      <c r="V77" s="8">
        <v>58.266899418546657</v>
      </c>
      <c r="W77" s="8">
        <v>1.91</v>
      </c>
      <c r="X77" s="8">
        <v>81.425471195533291</v>
      </c>
      <c r="Y77" s="9">
        <f t="shared" si="2"/>
        <v>1398.4708175100477</v>
      </c>
      <c r="Z77" s="9">
        <f t="shared" si="3"/>
        <v>111.10300226573992</v>
      </c>
      <c r="AA77" s="9">
        <v>1421.39</v>
      </c>
      <c r="AB77" s="9">
        <v>388.28</v>
      </c>
      <c r="AC77" s="16">
        <v>48.72</v>
      </c>
      <c r="AD77" s="8">
        <v>1.6402000000000001</v>
      </c>
      <c r="AE77" s="8">
        <v>14.51</v>
      </c>
      <c r="AF77" s="8">
        <v>12.32</v>
      </c>
      <c r="AG77" s="8">
        <v>0.22989999999999999</v>
      </c>
      <c r="AH77" s="8">
        <v>7.07</v>
      </c>
      <c r="AI77" s="8">
        <v>13.51</v>
      </c>
      <c r="AJ77" s="8">
        <v>1.58</v>
      </c>
      <c r="AK77" s="8">
        <v>0.15329999999999999</v>
      </c>
      <c r="AL77" s="8">
        <v>0.16059999999999999</v>
      </c>
      <c r="AM77" s="8">
        <v>0.34300000000000003</v>
      </c>
      <c r="AN77" s="8">
        <v>1.09E-2</v>
      </c>
      <c r="AO77" s="8">
        <v>100.2479</v>
      </c>
      <c r="AP77" s="8">
        <v>53.196610655959056</v>
      </c>
      <c r="AQ77" s="16">
        <v>38.81</v>
      </c>
      <c r="AR77" s="8">
        <v>0</v>
      </c>
      <c r="AS77" s="8">
        <v>3.0499999999999999E-2</v>
      </c>
      <c r="AT77" s="8">
        <v>17.27</v>
      </c>
      <c r="AU77" s="8">
        <v>0.28770000000000001</v>
      </c>
      <c r="AV77" s="8">
        <v>42.47</v>
      </c>
      <c r="AW77" s="8">
        <v>0.30270000000000002</v>
      </c>
      <c r="AZ77" s="8">
        <v>8.9999999999999993E-3</v>
      </c>
      <c r="BA77" s="8">
        <v>0.20799999999999999</v>
      </c>
      <c r="BB77" s="8">
        <v>99.387900000000002</v>
      </c>
      <c r="BC77" s="16">
        <v>0.30200976199853991</v>
      </c>
      <c r="BD77" s="8">
        <v>6.6550640246140949E-2</v>
      </c>
      <c r="BE77" s="8">
        <v>0.17144056243515779</v>
      </c>
      <c r="BF77" s="8">
        <v>0.17937014853517017</v>
      </c>
      <c r="BG77" s="8">
        <v>3.6807991098293191E-2</v>
      </c>
      <c r="BH77" s="8">
        <v>0.13957951093014079</v>
      </c>
      <c r="BI77" s="8">
        <v>0.17045157459249066</v>
      </c>
      <c r="BJ77" s="8">
        <v>9.984996492849943E-2</v>
      </c>
      <c r="BK77" s="8">
        <v>2.1566896292336525E-2</v>
      </c>
      <c r="BL77" s="8">
        <v>5.5026051331954547E-2</v>
      </c>
      <c r="BM77" s="8">
        <v>1.7760579382377607E-2</v>
      </c>
      <c r="BN77" s="8">
        <v>4.6263290143454105E-3</v>
      </c>
      <c r="BO77" s="16"/>
    </row>
    <row r="78" spans="1:67" s="8" customFormat="1" x14ac:dyDescent="0.2">
      <c r="A78" s="51" t="s">
        <v>1257</v>
      </c>
      <c r="B78" s="51" t="s">
        <v>34</v>
      </c>
      <c r="C78" s="51" t="s">
        <v>17</v>
      </c>
      <c r="D78" s="9">
        <v>800</v>
      </c>
      <c r="E78" s="8">
        <v>63.906638888888885</v>
      </c>
      <c r="F78" s="8">
        <v>21.870694444444446</v>
      </c>
      <c r="G78" s="51" t="s">
        <v>1240</v>
      </c>
      <c r="H78" s="51" t="s">
        <v>1232</v>
      </c>
      <c r="I78" s="16">
        <v>48.530002135493284</v>
      </c>
      <c r="J78" s="8">
        <v>1.4172289635206403</v>
      </c>
      <c r="K78" s="8">
        <v>15.055927793824129</v>
      </c>
      <c r="L78" s="8">
        <v>11.532049425081007</v>
      </c>
      <c r="M78" s="8">
        <v>0.15284272973032989</v>
      </c>
      <c r="N78" s="8">
        <v>8.7479112098746477</v>
      </c>
      <c r="O78" s="8">
        <v>12.329763417076212</v>
      </c>
      <c r="P78" s="8">
        <v>1.9257653122126339</v>
      </c>
      <c r="Q78" s="8">
        <v>0.19383697614405926</v>
      </c>
      <c r="R78" s="8">
        <v>0.15979234959198782</v>
      </c>
      <c r="S78" s="8">
        <v>0.30080371011825074</v>
      </c>
      <c r="T78" s="8">
        <v>1.0775977332793014E-2</v>
      </c>
      <c r="U78" s="8">
        <v>100.35669999999996</v>
      </c>
      <c r="V78" s="8">
        <v>60.038929357696134</v>
      </c>
      <c r="W78" s="8">
        <v>3.1362475073239153</v>
      </c>
      <c r="X78" s="8">
        <v>83.391122156028089</v>
      </c>
      <c r="Y78" s="9">
        <f t="shared" si="2"/>
        <v>1203.2148404730031</v>
      </c>
      <c r="Z78" s="9">
        <f t="shared" si="3"/>
        <v>107.75977332793015</v>
      </c>
      <c r="AA78" s="9">
        <v>1318.87</v>
      </c>
      <c r="AB78" s="9">
        <v>360.28</v>
      </c>
      <c r="AC78" s="16">
        <v>48.81</v>
      </c>
      <c r="AD78" s="8">
        <v>1.4690000000000001</v>
      </c>
      <c r="AE78" s="8">
        <v>14.05</v>
      </c>
      <c r="AF78" s="8">
        <v>11.94</v>
      </c>
      <c r="AG78" s="8">
        <v>0.15820000000000001</v>
      </c>
      <c r="AH78" s="8">
        <v>9.07</v>
      </c>
      <c r="AI78" s="8">
        <v>12.26</v>
      </c>
      <c r="AJ78" s="8">
        <v>1.94</v>
      </c>
      <c r="AK78" s="8">
        <v>0.20019999999999999</v>
      </c>
      <c r="AL78" s="8">
        <v>0.15570000000000001</v>
      </c>
      <c r="AM78" s="8">
        <v>0.29310000000000003</v>
      </c>
      <c r="AN78" s="8">
        <v>1.0500000000000001E-2</v>
      </c>
      <c r="AO78" s="8">
        <v>100.3567</v>
      </c>
      <c r="AP78" s="8">
        <v>60.072352260601647</v>
      </c>
      <c r="AQ78" s="16">
        <v>47.54</v>
      </c>
      <c r="AR78" s="8">
        <v>4.19E-2</v>
      </c>
      <c r="AS78" s="8">
        <v>34.450000000000003</v>
      </c>
      <c r="AT78" s="8">
        <v>0.75209999999999999</v>
      </c>
      <c r="AU78" s="8">
        <v>1.15E-2</v>
      </c>
      <c r="AV78" s="8">
        <v>0.18049999999999999</v>
      </c>
      <c r="AW78" s="8">
        <v>16.43</v>
      </c>
      <c r="AX78" s="8">
        <v>1.79</v>
      </c>
      <c r="AY78" s="8">
        <v>2.7900000000000001E-2</v>
      </c>
      <c r="BB78" s="8">
        <v>101.2239</v>
      </c>
      <c r="BC78" s="16">
        <v>0.29118001281295969</v>
      </c>
      <c r="BD78" s="8">
        <v>6.2358074394908182E-2</v>
      </c>
      <c r="BE78" s="8">
        <v>0.17464876240835989</v>
      </c>
      <c r="BF78" s="8">
        <v>0.27215636643191177</v>
      </c>
      <c r="BG78" s="8">
        <v>4.573054473531471E-2</v>
      </c>
      <c r="BH78" s="8">
        <v>0.13121866814811972</v>
      </c>
      <c r="BI78" s="8">
        <v>0.16768478247223648</v>
      </c>
      <c r="BJ78" s="8">
        <v>0.10976862279612014</v>
      </c>
      <c r="BK78" s="8">
        <v>2.2950297975456616E-2</v>
      </c>
      <c r="BL78" s="8">
        <v>6.1392220713241727E-2</v>
      </c>
      <c r="BM78" s="8">
        <v>1.7266132960787592E-2</v>
      </c>
      <c r="BN78" s="8">
        <v>4.7392748309623674E-3</v>
      </c>
      <c r="BO78" s="16"/>
    </row>
    <row r="79" spans="1:67" s="8" customFormat="1" x14ac:dyDescent="0.2">
      <c r="A79" s="51" t="s">
        <v>1258</v>
      </c>
      <c r="B79" s="51" t="s">
        <v>34</v>
      </c>
      <c r="C79" s="51" t="s">
        <v>17</v>
      </c>
      <c r="D79" s="9">
        <v>800</v>
      </c>
      <c r="E79" s="8">
        <v>63.906638888888885</v>
      </c>
      <c r="F79" s="8">
        <v>21.870694444444446</v>
      </c>
      <c r="G79" s="51" t="s">
        <v>1240</v>
      </c>
      <c r="H79" s="51" t="s">
        <v>1232</v>
      </c>
      <c r="I79" s="16">
        <v>48.437471114239415</v>
      </c>
      <c r="J79" s="8">
        <v>1.4755654946962944</v>
      </c>
      <c r="K79" s="8">
        <v>14.936537639490446</v>
      </c>
      <c r="L79" s="8">
        <v>11.835843323401866</v>
      </c>
      <c r="M79" s="8">
        <v>0.23287330215193355</v>
      </c>
      <c r="N79" s="8">
        <v>8.6201431688688572</v>
      </c>
      <c r="O79" s="8">
        <v>12.104890857265838</v>
      </c>
      <c r="P79" s="8">
        <v>2.0146709332389277</v>
      </c>
      <c r="Q79" s="8">
        <v>0.18539392783286421</v>
      </c>
      <c r="R79" s="8">
        <v>0.15152386219715241</v>
      </c>
      <c r="S79" s="8">
        <v>0.31200881301886757</v>
      </c>
      <c r="T79" s="8">
        <v>9.8775635975294242E-3</v>
      </c>
      <c r="U79" s="8">
        <v>100.3168</v>
      </c>
      <c r="V79" s="8">
        <v>59.058197215300858</v>
      </c>
      <c r="W79" s="8">
        <v>2.1855718162638356</v>
      </c>
      <c r="X79" s="8">
        <v>84.947985543442798</v>
      </c>
      <c r="Y79" s="9">
        <f t="shared" si="2"/>
        <v>1248.0352520754702</v>
      </c>
      <c r="Z79" s="9">
        <f t="shared" si="3"/>
        <v>98.775635975294236</v>
      </c>
      <c r="AA79" s="9">
        <v>1352.66</v>
      </c>
      <c r="AB79" s="9">
        <v>369.51</v>
      </c>
      <c r="AC79" s="16">
        <v>48.64</v>
      </c>
      <c r="AD79" s="8">
        <v>1.5135000000000001</v>
      </c>
      <c r="AE79" s="8">
        <v>14.23</v>
      </c>
      <c r="AF79" s="8">
        <v>12.13</v>
      </c>
      <c r="AG79" s="8">
        <v>0.23849999999999999</v>
      </c>
      <c r="AH79" s="8">
        <v>8.84</v>
      </c>
      <c r="AI79" s="8">
        <v>12.04</v>
      </c>
      <c r="AJ79" s="8">
        <v>2.0299999999999998</v>
      </c>
      <c r="AK79" s="8">
        <v>0.18990000000000001</v>
      </c>
      <c r="AL79" s="8">
        <v>0.14879999999999999</v>
      </c>
      <c r="AM79" s="8">
        <v>0.30640000000000001</v>
      </c>
      <c r="AN79" s="8">
        <v>9.7000000000000003E-3</v>
      </c>
      <c r="AO79" s="8">
        <v>100.3168</v>
      </c>
      <c r="AP79" s="8">
        <v>59.073573454911809</v>
      </c>
      <c r="AQ79" s="16">
        <v>47.1</v>
      </c>
      <c r="AR79" s="8">
        <v>1.32E-2</v>
      </c>
      <c r="AS79" s="8">
        <v>34.71</v>
      </c>
      <c r="AT79" s="8">
        <v>0.55900000000000005</v>
      </c>
      <c r="AU79" s="8">
        <v>1.8200000000000001E-2</v>
      </c>
      <c r="AV79" s="8">
        <v>0.15559999999999999</v>
      </c>
      <c r="AW79" s="8">
        <v>16.940000000000001</v>
      </c>
      <c r="AX79" s="8">
        <v>1.65</v>
      </c>
      <c r="AY79" s="8">
        <v>1.3299999999999999E-2</v>
      </c>
      <c r="BB79" s="8">
        <v>101.1593</v>
      </c>
      <c r="BC79" s="16">
        <v>0.29062482668543649</v>
      </c>
      <c r="BD79" s="8">
        <v>6.4334655568758434E-2</v>
      </c>
      <c r="BE79" s="8">
        <v>0.17326383661808917</v>
      </c>
      <c r="BF79" s="8">
        <v>0.27459156510292326</v>
      </c>
      <c r="BG79" s="8">
        <v>5.0906103850412672E-2</v>
      </c>
      <c r="BH79" s="8">
        <v>0.13102617616680662</v>
      </c>
      <c r="BI79" s="8">
        <v>0.16462651565881542</v>
      </c>
      <c r="BJ79" s="8">
        <v>0.11241863807473217</v>
      </c>
      <c r="BK79" s="8">
        <v>2.3545028834773756E-2</v>
      </c>
      <c r="BL79" s="8">
        <v>6.0609544878860971E-2</v>
      </c>
      <c r="BM79" s="8">
        <v>1.7534895291660357E-2</v>
      </c>
      <c r="BN79" s="8">
        <v>4.5891160474121704E-3</v>
      </c>
      <c r="BO79" s="16"/>
    </row>
    <row r="80" spans="1:67" s="8" customFormat="1" x14ac:dyDescent="0.2">
      <c r="A80" s="51" t="s">
        <v>1515</v>
      </c>
      <c r="B80" s="51" t="s">
        <v>34</v>
      </c>
      <c r="C80" s="51" t="s">
        <v>17</v>
      </c>
      <c r="D80" s="9">
        <v>800</v>
      </c>
      <c r="E80" s="8">
        <v>63.911138888888885</v>
      </c>
      <c r="F80" s="8">
        <v>21.86911111111111</v>
      </c>
      <c r="G80" s="51" t="s">
        <v>1491</v>
      </c>
      <c r="H80" s="51" t="s">
        <v>1158</v>
      </c>
      <c r="I80" s="16">
        <v>47.536354524792571</v>
      </c>
      <c r="J80" s="8">
        <v>1.5465219169348761</v>
      </c>
      <c r="K80" s="8">
        <v>15.53501706373009</v>
      </c>
      <c r="L80" s="8">
        <v>11.192790342989921</v>
      </c>
      <c r="M80" s="8">
        <v>0.19044854038334061</v>
      </c>
      <c r="N80" s="8">
        <v>8.4266000773801668</v>
      </c>
      <c r="O80" s="8">
        <v>13.137957948119874</v>
      </c>
      <c r="P80" s="8">
        <v>1.7060599612350567</v>
      </c>
      <c r="Q80" s="8">
        <v>0.1964312170445974</v>
      </c>
      <c r="R80" s="8">
        <v>0.12164775877888773</v>
      </c>
      <c r="S80" s="8">
        <v>0.30982128665050779</v>
      </c>
      <c r="T80" s="8">
        <v>7.9493619601117126E-3</v>
      </c>
      <c r="U80" s="8">
        <v>99.907600000000016</v>
      </c>
      <c r="V80" s="8">
        <v>59.857378743167303</v>
      </c>
      <c r="W80" s="8">
        <v>2.21</v>
      </c>
      <c r="X80" s="8">
        <v>82.679049468733837</v>
      </c>
      <c r="Y80" s="9">
        <f t="shared" si="2"/>
        <v>1239.2851466020311</v>
      </c>
      <c r="Z80" s="9">
        <f t="shared" si="3"/>
        <v>79.493619601117132</v>
      </c>
      <c r="AA80" s="9">
        <v>1346.43</v>
      </c>
      <c r="AB80" s="9">
        <v>367.8</v>
      </c>
      <c r="AC80" s="16">
        <v>47.6</v>
      </c>
      <c r="AD80" s="8">
        <v>1.5770999999999999</v>
      </c>
      <c r="AE80" s="8">
        <v>15.84</v>
      </c>
      <c r="AF80" s="8">
        <v>11.63</v>
      </c>
      <c r="AG80" s="8">
        <v>0.18360000000000001</v>
      </c>
      <c r="AH80" s="8">
        <v>7.32</v>
      </c>
      <c r="AI80" s="8">
        <v>13.38</v>
      </c>
      <c r="AJ80" s="8">
        <v>1.74</v>
      </c>
      <c r="AK80" s="8">
        <v>0.2006</v>
      </c>
      <c r="AL80" s="8">
        <v>0.1245</v>
      </c>
      <c r="AM80" s="8">
        <v>0.30399999999999999</v>
      </c>
      <c r="AN80" s="8">
        <v>7.7999999999999996E-3</v>
      </c>
      <c r="AO80" s="8">
        <v>99.907600000000002</v>
      </c>
      <c r="AP80" s="8">
        <v>55.488418320626785</v>
      </c>
      <c r="AQ80" s="16">
        <v>39.270000000000003</v>
      </c>
      <c r="AR80" s="8">
        <v>1.32E-2</v>
      </c>
      <c r="AS80" s="8">
        <v>4.5699999999999998E-2</v>
      </c>
      <c r="AT80" s="8">
        <v>16.23</v>
      </c>
      <c r="AU80" s="8">
        <v>0.28499999999999998</v>
      </c>
      <c r="AV80" s="8">
        <v>43.46</v>
      </c>
      <c r="AW80" s="8">
        <v>0.31209999999999999</v>
      </c>
      <c r="AZ80" s="8">
        <v>0</v>
      </c>
      <c r="BA80" s="8">
        <v>0.19989999999999999</v>
      </c>
      <c r="BB80" s="8">
        <v>99.815899999999999</v>
      </c>
      <c r="BC80" s="16">
        <v>0.29472539805371395</v>
      </c>
      <c r="BD80" s="8">
        <v>6.5263224894651764E-2</v>
      </c>
      <c r="BE80" s="8">
        <v>0.18020619793926904</v>
      </c>
      <c r="BF80" s="8">
        <v>0.17684608741924077</v>
      </c>
      <c r="BG80" s="8">
        <v>3.6261402088988051E-2</v>
      </c>
      <c r="BH80" s="8">
        <v>0.14156688129998679</v>
      </c>
      <c r="BI80" s="8">
        <v>0.17079345332555837</v>
      </c>
      <c r="BJ80" s="8">
        <v>0.10304602165859743</v>
      </c>
      <c r="BK80" s="8">
        <v>2.3178883611262496E-2</v>
      </c>
      <c r="BL80" s="8">
        <v>5.2770797758281501E-2</v>
      </c>
      <c r="BM80" s="8">
        <v>1.6978206508447828E-2</v>
      </c>
      <c r="BN80" s="8">
        <v>4.5072882313833412E-3</v>
      </c>
      <c r="BO80" s="16"/>
    </row>
    <row r="81" spans="1:67" s="8" customFormat="1" x14ac:dyDescent="0.2">
      <c r="A81" s="51" t="s">
        <v>1516</v>
      </c>
      <c r="B81" s="51" t="s">
        <v>34</v>
      </c>
      <c r="C81" s="51" t="s">
        <v>17</v>
      </c>
      <c r="D81" s="9">
        <v>800</v>
      </c>
      <c r="E81" s="8">
        <v>63.911138888888885</v>
      </c>
      <c r="F81" s="8">
        <v>21.86911111111111</v>
      </c>
      <c r="G81" s="51" t="s">
        <v>1491</v>
      </c>
      <c r="H81" s="51" t="s">
        <v>1158</v>
      </c>
      <c r="I81" s="16">
        <v>48.821691454370843</v>
      </c>
      <c r="J81" s="8">
        <v>1.7348778012695154</v>
      </c>
      <c r="K81" s="8">
        <v>15.3768236850217</v>
      </c>
      <c r="L81" s="8">
        <v>11.283536726809251</v>
      </c>
      <c r="M81" s="8">
        <v>0.19890318740669605</v>
      </c>
      <c r="N81" s="8">
        <v>8.8130185006007284</v>
      </c>
      <c r="O81" s="8">
        <v>12.455558690179918</v>
      </c>
      <c r="P81" s="8">
        <v>1.2657475562244294</v>
      </c>
      <c r="Q81" s="8">
        <v>0.22200810311555466</v>
      </c>
      <c r="R81" s="8">
        <v>0.16876634082992389</v>
      </c>
      <c r="S81" s="8">
        <v>0.28412264526854786</v>
      </c>
      <c r="T81" s="8">
        <v>1.3345308902897014E-2</v>
      </c>
      <c r="U81" s="8">
        <v>100.6384</v>
      </c>
      <c r="V81" s="8">
        <v>60.737413502110485</v>
      </c>
      <c r="W81" s="8">
        <v>1.41</v>
      </c>
      <c r="X81" s="8">
        <v>82.679049468733837</v>
      </c>
      <c r="Y81" s="9">
        <f t="shared" si="2"/>
        <v>1136.4905810741916</v>
      </c>
      <c r="Z81" s="9">
        <f t="shared" si="3"/>
        <v>133.45308902897014</v>
      </c>
      <c r="AA81" s="9">
        <v>1275.43</v>
      </c>
      <c r="AB81" s="9">
        <v>348.41</v>
      </c>
      <c r="AC81" s="16">
        <v>48.68</v>
      </c>
      <c r="AD81" s="8">
        <v>1.75</v>
      </c>
      <c r="AE81" s="8">
        <v>15.51</v>
      </c>
      <c r="AF81" s="8">
        <v>12.44</v>
      </c>
      <c r="AG81" s="8">
        <v>0.1956</v>
      </c>
      <c r="AH81" s="8">
        <v>7.55</v>
      </c>
      <c r="AI81" s="8">
        <v>12.55</v>
      </c>
      <c r="AJ81" s="8">
        <v>1.2769999999999999</v>
      </c>
      <c r="AK81" s="8">
        <v>0.22359999999999999</v>
      </c>
      <c r="AL81" s="8">
        <v>0.17019999999999999</v>
      </c>
      <c r="AM81" s="8">
        <v>0.27889999999999998</v>
      </c>
      <c r="AN81" s="8">
        <v>1.3100000000000001E-2</v>
      </c>
      <c r="AO81" s="8">
        <v>100.6384</v>
      </c>
      <c r="AP81" s="8">
        <v>54.587884127254654</v>
      </c>
      <c r="AQ81" s="16">
        <v>39.270000000000003</v>
      </c>
      <c r="AR81" s="8">
        <v>1.32E-2</v>
      </c>
      <c r="AS81" s="8">
        <v>4.5699999999999998E-2</v>
      </c>
      <c r="AT81" s="8">
        <v>16.23</v>
      </c>
      <c r="AU81" s="8">
        <v>0.28499999999999998</v>
      </c>
      <c r="AV81" s="8">
        <v>43.46</v>
      </c>
      <c r="AW81" s="8">
        <v>0.31209999999999999</v>
      </c>
      <c r="AZ81" s="8">
        <v>0</v>
      </c>
      <c r="BA81" s="8">
        <v>0.19989999999999999</v>
      </c>
      <c r="BB81" s="8">
        <v>99.815899999999999</v>
      </c>
      <c r="BC81" s="16">
        <v>0.30269448701709922</v>
      </c>
      <c r="BD81" s="8">
        <v>6.9048136490526713E-2</v>
      </c>
      <c r="BE81" s="8">
        <v>0.1783711547462517</v>
      </c>
      <c r="BF81" s="8">
        <v>0.17150975824750062</v>
      </c>
      <c r="BG81" s="8">
        <v>3.6637967120313419E-2</v>
      </c>
      <c r="BH81" s="8">
        <v>0.14453350340985194</v>
      </c>
      <c r="BI81" s="8">
        <v>0.16690448644841091</v>
      </c>
      <c r="BJ81" s="8">
        <v>9.0121226003179372E-2</v>
      </c>
      <c r="BK81" s="8">
        <v>2.3222047585887022E-2</v>
      </c>
      <c r="BL81" s="8">
        <v>5.3971475797409664E-2</v>
      </c>
      <c r="BM81" s="8">
        <v>1.6820060599898035E-2</v>
      </c>
      <c r="BN81" s="8">
        <v>4.6681890542333753E-3</v>
      </c>
      <c r="BO81" s="16"/>
    </row>
    <row r="82" spans="1:67" s="8" customFormat="1" x14ac:dyDescent="0.2">
      <c r="A82" s="51" t="s">
        <v>1517</v>
      </c>
      <c r="B82" s="51" t="s">
        <v>34</v>
      </c>
      <c r="C82" s="51" t="s">
        <v>17</v>
      </c>
      <c r="D82" s="9">
        <v>800</v>
      </c>
      <c r="E82" s="8">
        <v>63.911138888888885</v>
      </c>
      <c r="F82" s="8">
        <v>21.86911111111111</v>
      </c>
      <c r="G82" s="51" t="s">
        <v>1491</v>
      </c>
      <c r="H82" s="51" t="s">
        <v>1158</v>
      </c>
      <c r="I82" s="16">
        <v>46.865084206688827</v>
      </c>
      <c r="J82" s="8">
        <v>2.4204999904474507</v>
      </c>
      <c r="K82" s="8">
        <v>14.128342426831331</v>
      </c>
      <c r="L82" s="8">
        <v>12.442520208986306</v>
      </c>
      <c r="M82" s="8">
        <v>0.21121118310745884</v>
      </c>
      <c r="N82" s="8">
        <v>7.2208442975986635</v>
      </c>
      <c r="O82" s="8">
        <v>13.88936639336233</v>
      </c>
      <c r="P82" s="8">
        <v>1.6242437461503172</v>
      </c>
      <c r="Q82" s="8">
        <v>9.3210569070897337E-2</v>
      </c>
      <c r="R82" s="8">
        <v>0.10510979065441613</v>
      </c>
      <c r="S82" s="8">
        <v>0.43893838661266193</v>
      </c>
      <c r="T82" s="8">
        <v>2.1288004893454736E-3</v>
      </c>
      <c r="U82" s="8">
        <v>99.441500000000005</v>
      </c>
      <c r="V82" s="8">
        <v>53.475754270003904</v>
      </c>
      <c r="W82" s="8">
        <v>2.23</v>
      </c>
      <c r="X82" s="8">
        <v>78.750278149844817</v>
      </c>
      <c r="Y82" s="9">
        <f t="shared" si="2"/>
        <v>1755.7535464506479</v>
      </c>
      <c r="Z82" s="9">
        <f t="shared" si="3"/>
        <v>21.288004893454737</v>
      </c>
      <c r="AA82" s="9">
        <v>1643.84</v>
      </c>
      <c r="AB82" s="9">
        <v>449.05</v>
      </c>
      <c r="AC82" s="16">
        <v>46.15</v>
      </c>
      <c r="AD82" s="8">
        <v>2.34</v>
      </c>
      <c r="AE82" s="8">
        <v>13.66</v>
      </c>
      <c r="AF82" s="8">
        <v>15.03</v>
      </c>
      <c r="AG82" s="8">
        <v>0.22420000000000001</v>
      </c>
      <c r="AH82" s="8">
        <v>6.41</v>
      </c>
      <c r="AI82" s="8">
        <v>13.43</v>
      </c>
      <c r="AJ82" s="8">
        <v>1.57</v>
      </c>
      <c r="AK82" s="8">
        <v>9.01E-2</v>
      </c>
      <c r="AL82" s="8">
        <v>0.1021</v>
      </c>
      <c r="AM82" s="8">
        <v>0.433</v>
      </c>
      <c r="AN82" s="8">
        <v>2.0999999999999999E-3</v>
      </c>
      <c r="AO82" s="8">
        <v>99.441500000000005</v>
      </c>
      <c r="AP82" s="8">
        <v>45.79032951309965</v>
      </c>
      <c r="AQ82" s="16">
        <v>38.11</v>
      </c>
      <c r="AR82" s="8">
        <v>1.9699999999999999E-2</v>
      </c>
      <c r="AS82" s="8">
        <v>2.8899999999999999E-2</v>
      </c>
      <c r="AT82" s="8">
        <v>19.63</v>
      </c>
      <c r="AU82" s="8">
        <v>0.27129999999999999</v>
      </c>
      <c r="AV82" s="8">
        <v>40.81</v>
      </c>
      <c r="AW82" s="8">
        <v>0.27739999999999998</v>
      </c>
      <c r="AZ82" s="8">
        <v>3.6999999999999998E-2</v>
      </c>
      <c r="BA82" s="8">
        <v>0.1807</v>
      </c>
      <c r="BB82" s="8">
        <v>99.364999999999995</v>
      </c>
      <c r="BC82" s="16">
        <v>0.29056352208147074</v>
      </c>
      <c r="BD82" s="8">
        <v>8.036059968285536E-2</v>
      </c>
      <c r="BE82" s="8">
        <v>0.17519144609270851</v>
      </c>
      <c r="BF82" s="8">
        <v>0.17170677888401101</v>
      </c>
      <c r="BG82" s="8">
        <v>3.5103298632459666E-2</v>
      </c>
      <c r="BH82" s="8">
        <v>0.13141936621629569</v>
      </c>
      <c r="BI82" s="8">
        <v>0.17778388983503784</v>
      </c>
      <c r="BJ82" s="8">
        <v>0.10687523849669087</v>
      </c>
      <c r="BK82" s="8">
        <v>2.0394472512712338E-2</v>
      </c>
      <c r="BL82" s="8">
        <v>5.0999270425522707E-2</v>
      </c>
      <c r="BM82" s="8">
        <v>1.9049925978989527E-2</v>
      </c>
      <c r="BN82" s="8">
        <v>4.5271071206420838E-3</v>
      </c>
      <c r="BO82" s="16"/>
    </row>
    <row r="83" spans="1:67" s="8" customFormat="1" x14ac:dyDescent="0.2">
      <c r="A83" s="51" t="s">
        <v>1511</v>
      </c>
      <c r="B83" s="51" t="s">
        <v>34</v>
      </c>
      <c r="C83" s="51" t="s">
        <v>17</v>
      </c>
      <c r="D83" s="9">
        <v>800</v>
      </c>
      <c r="E83" s="8">
        <v>63.911138888888885</v>
      </c>
      <c r="F83" s="8">
        <v>21.86911111111111</v>
      </c>
      <c r="G83" s="51" t="s">
        <v>1491</v>
      </c>
      <c r="H83" s="51" t="s">
        <v>1158</v>
      </c>
      <c r="I83" s="16">
        <v>48.693099633402909</v>
      </c>
      <c r="J83" s="8">
        <v>1.7839949093882042</v>
      </c>
      <c r="K83" s="8">
        <v>15.121193174442151</v>
      </c>
      <c r="L83" s="8">
        <v>11.182015695161899</v>
      </c>
      <c r="M83" s="8">
        <v>0.20828366962400352</v>
      </c>
      <c r="N83" s="8">
        <v>8.9441233782017733</v>
      </c>
      <c r="O83" s="8">
        <v>13.114827777194503</v>
      </c>
      <c r="P83" s="8">
        <v>0.97702146475800689</v>
      </c>
      <c r="Q83" s="8">
        <v>0.31997201420499094</v>
      </c>
      <c r="R83" s="8">
        <v>0.16099220840502687</v>
      </c>
      <c r="S83" s="8">
        <v>0.30729737937362789</v>
      </c>
      <c r="T83" s="8">
        <v>1.007869584291015E-2</v>
      </c>
      <c r="U83" s="8">
        <v>100.8229</v>
      </c>
      <c r="V83" s="8">
        <v>61.303612078205319</v>
      </c>
      <c r="W83" s="8">
        <v>2.21</v>
      </c>
      <c r="X83" s="8">
        <v>83.110048258624758</v>
      </c>
      <c r="Y83" s="9">
        <f t="shared" si="2"/>
        <v>1229.1895174945116</v>
      </c>
      <c r="Z83" s="9">
        <f t="shared" si="3"/>
        <v>100.7869584291015</v>
      </c>
      <c r="AA83" s="9">
        <v>1299.98</v>
      </c>
      <c r="AB83" s="9">
        <v>355.12</v>
      </c>
      <c r="AC83" s="16">
        <v>48.51</v>
      </c>
      <c r="AD83" s="8">
        <v>1.81</v>
      </c>
      <c r="AE83" s="8">
        <v>15.34</v>
      </c>
      <c r="AF83" s="8">
        <v>12.81</v>
      </c>
      <c r="AG83" s="8">
        <v>0.20519999999999999</v>
      </c>
      <c r="AH83" s="8">
        <v>7.08</v>
      </c>
      <c r="AI83" s="8">
        <v>13.28</v>
      </c>
      <c r="AJ83" s="8">
        <v>0.99129999999999996</v>
      </c>
      <c r="AK83" s="8">
        <v>0.32490000000000002</v>
      </c>
      <c r="AL83" s="8">
        <v>0.16289999999999999</v>
      </c>
      <c r="AM83" s="8">
        <v>0.29880000000000001</v>
      </c>
      <c r="AN83" s="8">
        <v>9.7999999999999997E-3</v>
      </c>
      <c r="AO83" s="8">
        <v>100.8229</v>
      </c>
      <c r="AP83" s="8">
        <v>52.259717914250714</v>
      </c>
      <c r="AQ83" s="16">
        <v>39.840000000000003</v>
      </c>
      <c r="AR83" s="8">
        <v>0</v>
      </c>
      <c r="AS83" s="8">
        <v>4.8899999999999999E-2</v>
      </c>
      <c r="AT83" s="8">
        <v>15.86</v>
      </c>
      <c r="AU83" s="8">
        <v>0.20269999999999999</v>
      </c>
      <c r="AV83" s="8">
        <v>43.78</v>
      </c>
      <c r="AW83" s="8">
        <v>0.318</v>
      </c>
      <c r="AZ83" s="8">
        <v>7.2800000000000004E-2</v>
      </c>
      <c r="BA83" s="8">
        <v>0.2233</v>
      </c>
      <c r="BB83" s="8">
        <v>100.34569999999999</v>
      </c>
      <c r="BC83" s="16">
        <v>0.30189721772709804</v>
      </c>
      <c r="BD83" s="8">
        <v>6.8148605538629392E-2</v>
      </c>
      <c r="BE83" s="8">
        <v>0.17843007945841738</v>
      </c>
      <c r="BF83" s="8">
        <v>0.16773023542742849</v>
      </c>
      <c r="BG83" s="8">
        <v>3.5949761377103005E-2</v>
      </c>
      <c r="BH83" s="8">
        <v>0.15205009742943015</v>
      </c>
      <c r="BI83" s="8">
        <v>0.17049276110352854</v>
      </c>
      <c r="BJ83" s="8">
        <v>8.1092781574914577E-2</v>
      </c>
      <c r="BK83" s="8">
        <v>2.7069632401742236E-2</v>
      </c>
      <c r="BL83" s="8">
        <v>5.7409821517232576E-2</v>
      </c>
      <c r="BM83" s="8">
        <v>1.7331572196672612E-2</v>
      </c>
      <c r="BN83" s="8">
        <v>4.6805463494474734E-3</v>
      </c>
      <c r="BO83" s="16"/>
    </row>
    <row r="84" spans="1:67" s="8" customFormat="1" x14ac:dyDescent="0.2">
      <c r="A84" s="51" t="s">
        <v>1512</v>
      </c>
      <c r="B84" s="51" t="s">
        <v>34</v>
      </c>
      <c r="C84" s="51" t="s">
        <v>17</v>
      </c>
      <c r="D84" s="9">
        <v>800</v>
      </c>
      <c r="E84" s="8">
        <v>63.911138888888885</v>
      </c>
      <c r="F84" s="8">
        <v>21.86911111111111</v>
      </c>
      <c r="G84" s="51" t="s">
        <v>1491</v>
      </c>
      <c r="H84" s="51" t="s">
        <v>1158</v>
      </c>
      <c r="I84" s="16">
        <v>47.785001888737632</v>
      </c>
      <c r="J84" s="8">
        <v>1.5995648985727478</v>
      </c>
      <c r="K84" s="8">
        <v>15.28584206198582</v>
      </c>
      <c r="L84" s="8">
        <v>11.085484611139947</v>
      </c>
      <c r="M84" s="8">
        <v>0.20594398069124129</v>
      </c>
      <c r="N84" s="8">
        <v>8.5276803655159608</v>
      </c>
      <c r="O84" s="8">
        <v>13.189412316793915</v>
      </c>
      <c r="P84" s="8">
        <v>1.83450099305062</v>
      </c>
      <c r="Q84" s="8">
        <v>0.18894860364390584</v>
      </c>
      <c r="R84" s="8">
        <v>0.14795975311797915</v>
      </c>
      <c r="S84" s="8">
        <v>0.31665042716917569</v>
      </c>
      <c r="T84" s="8">
        <v>5.8100995810857906E-3</v>
      </c>
      <c r="U84" s="8">
        <v>100.17280000000004</v>
      </c>
      <c r="V84" s="8">
        <v>60.37424610194676</v>
      </c>
      <c r="W84" s="8">
        <v>3.78</v>
      </c>
      <c r="X84" s="8">
        <v>83.110048258624758</v>
      </c>
      <c r="Y84" s="9">
        <f t="shared" si="2"/>
        <v>1266.6017086767029</v>
      </c>
      <c r="Z84" s="9">
        <f t="shared" si="3"/>
        <v>58.100995810857903</v>
      </c>
      <c r="AA84" s="9">
        <v>1352.37</v>
      </c>
      <c r="AB84" s="9">
        <v>369.43</v>
      </c>
      <c r="AC84" s="16">
        <v>47.99</v>
      </c>
      <c r="AD84" s="8">
        <v>1.6569</v>
      </c>
      <c r="AE84" s="8">
        <v>15.83</v>
      </c>
      <c r="AF84" s="8">
        <v>11.42</v>
      </c>
      <c r="AG84" s="8">
        <v>0.19589999999999999</v>
      </c>
      <c r="AH84" s="8">
        <v>6.89</v>
      </c>
      <c r="AI84" s="8">
        <v>13.63</v>
      </c>
      <c r="AJ84" s="8">
        <v>1.9</v>
      </c>
      <c r="AK84" s="8">
        <v>0.19589999999999999</v>
      </c>
      <c r="AL84" s="8">
        <v>0.15329999999999999</v>
      </c>
      <c r="AM84" s="8">
        <v>0.30520000000000003</v>
      </c>
      <c r="AN84" s="8">
        <v>5.5999999999999999E-3</v>
      </c>
      <c r="AO84" s="8">
        <v>100.1728</v>
      </c>
      <c r="AP84" s="8">
        <v>54.440951993100605</v>
      </c>
      <c r="AQ84" s="16">
        <v>39.840000000000003</v>
      </c>
      <c r="AR84" s="8">
        <v>0</v>
      </c>
      <c r="AS84" s="8">
        <v>4.8899999999999999E-2</v>
      </c>
      <c r="AT84" s="8">
        <v>15.86</v>
      </c>
      <c r="AU84" s="8">
        <v>0.20269999999999999</v>
      </c>
      <c r="AV84" s="8">
        <v>43.78</v>
      </c>
      <c r="AW84" s="8">
        <v>0.318</v>
      </c>
      <c r="AZ84" s="8">
        <v>7.2800000000000004E-2</v>
      </c>
      <c r="BA84" s="8">
        <v>0.2233</v>
      </c>
      <c r="BB84" s="8">
        <v>100.34569999999999</v>
      </c>
      <c r="BC84" s="16">
        <v>0.29626701171017333</v>
      </c>
      <c r="BD84" s="8">
        <v>6.5262247861768111E-2</v>
      </c>
      <c r="BE84" s="8">
        <v>0.1773157679190355</v>
      </c>
      <c r="BF84" s="8">
        <v>0.17515065685601117</v>
      </c>
      <c r="BG84" s="8">
        <v>3.7317049301252923E-2</v>
      </c>
      <c r="BH84" s="8">
        <v>0.14667610228687453</v>
      </c>
      <c r="BI84" s="8">
        <v>0.16882447765496211</v>
      </c>
      <c r="BJ84" s="8">
        <v>0.10640105759693595</v>
      </c>
      <c r="BK84" s="8">
        <v>2.2560463275082356E-2</v>
      </c>
      <c r="BL84" s="8">
        <v>5.2673672110000583E-2</v>
      </c>
      <c r="BM84" s="8">
        <v>1.7922414177775344E-2</v>
      </c>
      <c r="BN84" s="8">
        <v>4.663185923779456E-3</v>
      </c>
      <c r="BO84" s="16"/>
    </row>
    <row r="85" spans="1:67" s="8" customFormat="1" x14ac:dyDescent="0.2">
      <c r="A85" s="51" t="s">
        <v>1513</v>
      </c>
      <c r="B85" s="51" t="s">
        <v>34</v>
      </c>
      <c r="C85" s="51" t="s">
        <v>17</v>
      </c>
      <c r="D85" s="9">
        <v>800</v>
      </c>
      <c r="E85" s="8">
        <v>63.911138888888885</v>
      </c>
      <c r="F85" s="8">
        <v>21.86911111111111</v>
      </c>
      <c r="G85" s="51" t="s">
        <v>1491</v>
      </c>
      <c r="H85" s="51" t="s">
        <v>1158</v>
      </c>
      <c r="I85" s="16">
        <v>47.760763379377359</v>
      </c>
      <c r="J85" s="8">
        <v>1.5858848145424644</v>
      </c>
      <c r="K85" s="8">
        <v>15.230100883093415</v>
      </c>
      <c r="L85" s="8">
        <v>11.101393939778887</v>
      </c>
      <c r="M85" s="8">
        <v>0.24829509722634546</v>
      </c>
      <c r="N85" s="8">
        <v>8.4550487745019645</v>
      </c>
      <c r="O85" s="8">
        <v>13.169652052078016</v>
      </c>
      <c r="P85" s="8">
        <v>2.0404250328519837</v>
      </c>
      <c r="Q85" s="8">
        <v>0.24128676786915021</v>
      </c>
      <c r="R85" s="8">
        <v>0.16119157521549038</v>
      </c>
      <c r="S85" s="8">
        <v>0.29029603508781465</v>
      </c>
      <c r="T85" s="8">
        <v>1.5261648377099875E-2</v>
      </c>
      <c r="U85" s="8">
        <v>100.29960000000003</v>
      </c>
      <c r="V85" s="8">
        <v>60.135055677018016</v>
      </c>
      <c r="W85" s="8">
        <v>8.11</v>
      </c>
      <c r="X85" s="8">
        <v>83.110048258624758</v>
      </c>
      <c r="Y85" s="9">
        <f t="shared" si="2"/>
        <v>1161.1841403512587</v>
      </c>
      <c r="Z85" s="9">
        <f t="shared" si="3"/>
        <v>152.61648377099874</v>
      </c>
      <c r="AA85" s="9">
        <v>1358.17</v>
      </c>
      <c r="AB85" s="9">
        <v>371.01</v>
      </c>
      <c r="AC85" s="16">
        <v>48.27</v>
      </c>
      <c r="AD85" s="8">
        <v>1.71</v>
      </c>
      <c r="AE85" s="8">
        <v>16.420000000000002</v>
      </c>
      <c r="AF85" s="8">
        <v>11.49</v>
      </c>
      <c r="AG85" s="8">
        <v>0.2341</v>
      </c>
      <c r="AH85" s="8">
        <v>5.13</v>
      </c>
      <c r="AI85" s="8">
        <v>14.13</v>
      </c>
      <c r="AJ85" s="8">
        <v>2.2000000000000002</v>
      </c>
      <c r="AK85" s="8">
        <v>0.25979999999999998</v>
      </c>
      <c r="AL85" s="8">
        <v>0.1734</v>
      </c>
      <c r="AM85" s="8">
        <v>0.26819999999999999</v>
      </c>
      <c r="AN85" s="8">
        <v>1.41E-2</v>
      </c>
      <c r="AO85" s="8">
        <v>100.2996</v>
      </c>
      <c r="AP85" s="8">
        <v>46.929645721164469</v>
      </c>
      <c r="AQ85" s="16">
        <v>39.840000000000003</v>
      </c>
      <c r="AR85" s="8">
        <v>0</v>
      </c>
      <c r="AS85" s="8">
        <v>4.8899999999999999E-2</v>
      </c>
      <c r="AT85" s="8">
        <v>15.86</v>
      </c>
      <c r="AU85" s="8">
        <v>0.20269999999999999</v>
      </c>
      <c r="AV85" s="8">
        <v>43.78</v>
      </c>
      <c r="AW85" s="8">
        <v>0.318</v>
      </c>
      <c r="AZ85" s="8">
        <v>7.2800000000000004E-2</v>
      </c>
      <c r="BA85" s="8">
        <v>0.2233</v>
      </c>
      <c r="BB85" s="8">
        <v>100.34569999999999</v>
      </c>
      <c r="BC85" s="16">
        <v>0.29611673295213964</v>
      </c>
      <c r="BD85" s="8">
        <v>6.3752569544607063E-2</v>
      </c>
      <c r="BE85" s="8">
        <v>0.17057712989064627</v>
      </c>
      <c r="BF85" s="8">
        <v>0.17540202424850643</v>
      </c>
      <c r="BG85" s="8">
        <v>3.8287103992302472E-2</v>
      </c>
      <c r="BH85" s="8">
        <v>0.17079198524493969</v>
      </c>
      <c r="BI85" s="8">
        <v>0.165937615856183</v>
      </c>
      <c r="BJ85" s="8">
        <v>0.10895869675429593</v>
      </c>
      <c r="BK85" s="8">
        <v>2.3839132665472045E-2</v>
      </c>
      <c r="BL85" s="8">
        <v>5.0033864946888218E-2</v>
      </c>
      <c r="BM85" s="8">
        <v>1.7475821312286442E-2</v>
      </c>
      <c r="BN85" s="8">
        <v>5.0943382282759384E-3</v>
      </c>
      <c r="BO85" s="16"/>
    </row>
    <row r="86" spans="1:67" s="8" customFormat="1" x14ac:dyDescent="0.2">
      <c r="A86" s="51" t="s">
        <v>1514</v>
      </c>
      <c r="B86" s="51" t="s">
        <v>34</v>
      </c>
      <c r="C86" s="51" t="s">
        <v>17</v>
      </c>
      <c r="D86" s="9">
        <v>800</v>
      </c>
      <c r="E86" s="8">
        <v>63.911138888888885</v>
      </c>
      <c r="F86" s="8">
        <v>21.86911111111111</v>
      </c>
      <c r="G86" s="51" t="s">
        <v>1491</v>
      </c>
      <c r="H86" s="51" t="s">
        <v>1158</v>
      </c>
      <c r="I86" s="16">
        <v>49.766458486113017</v>
      </c>
      <c r="J86" s="8">
        <v>1.7357359215550889</v>
      </c>
      <c r="K86" s="8">
        <v>15.585503933778471</v>
      </c>
      <c r="L86" s="8">
        <v>11.262718836657024</v>
      </c>
      <c r="M86" s="8">
        <v>0.22975926360469098</v>
      </c>
      <c r="N86" s="8">
        <v>8.9004123468873964</v>
      </c>
      <c r="O86" s="8">
        <v>10.343180124457463</v>
      </c>
      <c r="P86" s="8">
        <v>1.9123194603953755</v>
      </c>
      <c r="Q86" s="8">
        <v>0.29798472179298346</v>
      </c>
      <c r="R86" s="8">
        <v>0.18160011664824921</v>
      </c>
      <c r="S86" s="8">
        <v>0.28156197108936731</v>
      </c>
      <c r="T86" s="8">
        <v>9.3648170208817348E-3</v>
      </c>
      <c r="U86" s="8">
        <v>100.50660000000003</v>
      </c>
      <c r="V86" s="8">
        <v>61.016410910844314</v>
      </c>
      <c r="W86" s="8">
        <v>2.57</v>
      </c>
      <c r="X86" s="8">
        <v>82.761821315268264</v>
      </c>
      <c r="Y86" s="9">
        <f t="shared" si="2"/>
        <v>1126.2478843574693</v>
      </c>
      <c r="Z86" s="9">
        <f t="shared" si="3"/>
        <v>93.648170208817348</v>
      </c>
      <c r="AA86" s="9">
        <v>1130.01</v>
      </c>
      <c r="AB86" s="9">
        <v>308.68</v>
      </c>
      <c r="AC86" s="16">
        <v>49.71</v>
      </c>
      <c r="AD86" s="8">
        <v>1.77</v>
      </c>
      <c r="AE86" s="8">
        <v>15.89</v>
      </c>
      <c r="AF86" s="8">
        <v>12.55</v>
      </c>
      <c r="AG86" s="8">
        <v>0.22539999999999999</v>
      </c>
      <c r="AH86" s="8">
        <v>7.12</v>
      </c>
      <c r="AI86" s="8">
        <v>10.52</v>
      </c>
      <c r="AJ86" s="8">
        <v>1.95</v>
      </c>
      <c r="AK86" s="8">
        <v>0.3034</v>
      </c>
      <c r="AL86" s="8">
        <v>0.18509999999999999</v>
      </c>
      <c r="AM86" s="8">
        <v>0.27360000000000001</v>
      </c>
      <c r="AN86" s="8">
        <v>9.1000000000000004E-3</v>
      </c>
      <c r="AO86" s="8">
        <v>100.50660000000001</v>
      </c>
      <c r="AP86" s="8">
        <v>52.911442794945692</v>
      </c>
      <c r="AQ86" s="16">
        <v>39.909999999999997</v>
      </c>
      <c r="AR86" s="8">
        <v>4.2599999999999999E-2</v>
      </c>
      <c r="AS86" s="8">
        <v>4.9399999999999999E-2</v>
      </c>
      <c r="AT86" s="8">
        <v>16.14</v>
      </c>
      <c r="AU86" s="8">
        <v>0.30609999999999998</v>
      </c>
      <c r="AV86" s="8">
        <v>43.47</v>
      </c>
      <c r="AW86" s="8">
        <v>0.31230000000000002</v>
      </c>
      <c r="AZ86" s="8">
        <v>1.1900000000000001E-2</v>
      </c>
      <c r="BA86" s="8">
        <v>0.21460000000000001</v>
      </c>
      <c r="BB86" s="8">
        <v>100.4569</v>
      </c>
      <c r="BC86" s="16">
        <v>0.29859875091667809</v>
      </c>
      <c r="BD86" s="8">
        <v>6.8735142493581522E-2</v>
      </c>
      <c r="BE86" s="8">
        <v>0.18079184563183023</v>
      </c>
      <c r="BF86" s="8">
        <v>0.17119332631718676</v>
      </c>
      <c r="BG86" s="8">
        <v>3.6623626618587743E-2</v>
      </c>
      <c r="BH86" s="8">
        <v>0.15130700989708576</v>
      </c>
      <c r="BI86" s="8">
        <v>0.15101042981707896</v>
      </c>
      <c r="BJ86" s="8">
        <v>0.11167945648708993</v>
      </c>
      <c r="BK86" s="8">
        <v>2.610346162906535E-2</v>
      </c>
      <c r="BL86" s="8">
        <v>5.451635501780442E-2</v>
      </c>
      <c r="BM86" s="8">
        <v>1.6950030659579913E-2</v>
      </c>
      <c r="BN86" s="8">
        <v>4.6337114619322819E-3</v>
      </c>
      <c r="BO86" s="16"/>
    </row>
    <row r="87" spans="1:67" s="8" customFormat="1" x14ac:dyDescent="0.2">
      <c r="A87" s="51" t="s">
        <v>1518</v>
      </c>
      <c r="B87" s="51" t="s">
        <v>34</v>
      </c>
      <c r="C87" s="51" t="s">
        <v>17</v>
      </c>
      <c r="D87" s="9">
        <v>800</v>
      </c>
      <c r="E87" s="8">
        <v>63.911138888888885</v>
      </c>
      <c r="F87" s="8">
        <v>21.86911111111111</v>
      </c>
      <c r="G87" s="51" t="s">
        <v>1491</v>
      </c>
      <c r="H87" s="51" t="s">
        <v>1158</v>
      </c>
      <c r="I87" s="16">
        <v>48.203686460227857</v>
      </c>
      <c r="J87" s="8">
        <v>1.3858984519782771</v>
      </c>
      <c r="K87" s="8">
        <v>15.398760665780266</v>
      </c>
      <c r="L87" s="8">
        <v>11.24286388029501</v>
      </c>
      <c r="M87" s="8">
        <v>0.23681177586074378</v>
      </c>
      <c r="N87" s="8">
        <v>8.5072382264910242</v>
      </c>
      <c r="O87" s="8">
        <v>12.695908962390764</v>
      </c>
      <c r="P87" s="8">
        <v>1.7286260432028979</v>
      </c>
      <c r="Q87" s="8">
        <v>0.28277524290544509</v>
      </c>
      <c r="R87" s="8">
        <v>0.1179062850277121</v>
      </c>
      <c r="S87" s="8">
        <v>0.25566662953419567</v>
      </c>
      <c r="T87" s="8">
        <v>8.1573763058164217E-3</v>
      </c>
      <c r="U87" s="8">
        <v>100.06429999999999</v>
      </c>
      <c r="V87" s="8">
        <v>59.978906570930484</v>
      </c>
      <c r="W87" s="8">
        <v>3.34</v>
      </c>
      <c r="X87" s="8">
        <v>82.606251102969694</v>
      </c>
      <c r="Y87" s="9">
        <f t="shared" si="2"/>
        <v>1022.6665181367828</v>
      </c>
      <c r="Z87" s="9">
        <f t="shared" si="3"/>
        <v>81.573763058164218</v>
      </c>
      <c r="AA87" s="9">
        <v>1295.77</v>
      </c>
      <c r="AB87" s="9">
        <v>353.96</v>
      </c>
      <c r="AC87" s="16">
        <v>48.33</v>
      </c>
      <c r="AD87" s="8">
        <v>1.4277</v>
      </c>
      <c r="AE87" s="8">
        <v>15.86</v>
      </c>
      <c r="AF87" s="8">
        <v>11.85</v>
      </c>
      <c r="AG87" s="8">
        <v>0.2283</v>
      </c>
      <c r="AH87" s="8">
        <v>6.87</v>
      </c>
      <c r="AI87" s="8">
        <v>13.05</v>
      </c>
      <c r="AJ87" s="8">
        <v>1.78</v>
      </c>
      <c r="AK87" s="8">
        <v>0.29160000000000003</v>
      </c>
      <c r="AL87" s="8">
        <v>0.1212</v>
      </c>
      <c r="AM87" s="8">
        <v>0.24759999999999999</v>
      </c>
      <c r="AN87" s="8">
        <v>7.9000000000000008E-3</v>
      </c>
      <c r="AO87" s="8">
        <v>100.0643</v>
      </c>
      <c r="AP87" s="8">
        <v>53.450476364939917</v>
      </c>
      <c r="AQ87" s="16">
        <v>39.32</v>
      </c>
      <c r="AR87" s="8">
        <v>0</v>
      </c>
      <c r="AS87" s="8">
        <v>4.7199999999999999E-2</v>
      </c>
      <c r="AT87" s="8">
        <v>16.23</v>
      </c>
      <c r="AU87" s="8">
        <v>0.20649999999999999</v>
      </c>
      <c r="AV87" s="8">
        <v>43.24</v>
      </c>
      <c r="AW87" s="8">
        <v>0.27360000000000001</v>
      </c>
      <c r="AZ87" s="8">
        <v>2.5100000000000001E-2</v>
      </c>
      <c r="BA87" s="8">
        <v>0.21029999999999999</v>
      </c>
      <c r="BB87" s="8">
        <v>99.552700000000002</v>
      </c>
      <c r="BC87" s="16">
        <v>0.29886285605341273</v>
      </c>
      <c r="BD87" s="8">
        <v>6.2642610029418122E-2</v>
      </c>
      <c r="BE87" s="8">
        <v>0.17862562372305107</v>
      </c>
      <c r="BF87" s="8">
        <v>0.17538867653260218</v>
      </c>
      <c r="BG87" s="8">
        <v>3.7463622941169665E-2</v>
      </c>
      <c r="BH87" s="8">
        <v>0.14632449749564561</v>
      </c>
      <c r="BI87" s="8">
        <v>0.16758599830355808</v>
      </c>
      <c r="BJ87" s="8">
        <v>0.10337183738353331</v>
      </c>
      <c r="BK87" s="8">
        <v>2.5675992055814417E-2</v>
      </c>
      <c r="BL87" s="8">
        <v>5.1312815244060311E-2</v>
      </c>
      <c r="BM87" s="8">
        <v>1.6311530964281683E-2</v>
      </c>
      <c r="BN87" s="8">
        <v>4.6692821974493202E-3</v>
      </c>
      <c r="BO87" s="16"/>
    </row>
    <row r="88" spans="1:67" s="8" customFormat="1" x14ac:dyDescent="0.2">
      <c r="A88" s="51" t="s">
        <v>1182</v>
      </c>
      <c r="B88" s="51" t="s">
        <v>34</v>
      </c>
      <c r="C88" s="51" t="s">
        <v>19</v>
      </c>
      <c r="D88" s="9">
        <v>1000</v>
      </c>
      <c r="E88" s="8">
        <v>63.92883333333333</v>
      </c>
      <c r="F88" s="8">
        <v>21.820027777777778</v>
      </c>
      <c r="G88" s="51" t="s">
        <v>1168</v>
      </c>
      <c r="H88" s="51" t="s">
        <v>1158</v>
      </c>
      <c r="I88" s="16">
        <v>48.806087551411537</v>
      </c>
      <c r="J88" s="8">
        <v>1.8488216027617437</v>
      </c>
      <c r="K88" s="8">
        <v>14.37716550106493</v>
      </c>
      <c r="L88" s="8">
        <v>11.430562278514987</v>
      </c>
      <c r="M88" s="8">
        <v>0.14814596492081109</v>
      </c>
      <c r="N88" s="8">
        <v>8.2241030256039451</v>
      </c>
      <c r="O88" s="8">
        <v>12.469285709584756</v>
      </c>
      <c r="P88" s="8">
        <v>2.2352022950552106</v>
      </c>
      <c r="Q88" s="8">
        <v>0.22722387862854132</v>
      </c>
      <c r="R88" s="8">
        <v>0.19819527739405807</v>
      </c>
      <c r="S88" s="8">
        <v>8.1579618581843011E-2</v>
      </c>
      <c r="T88" s="8">
        <v>7.5272964776264117E-3</v>
      </c>
      <c r="U88" s="8">
        <v>100.0539</v>
      </c>
      <c r="V88" s="8">
        <v>58.763111796193677</v>
      </c>
      <c r="W88" s="8">
        <v>1.62</v>
      </c>
      <c r="X88" s="8">
        <v>82.116122919739496</v>
      </c>
      <c r="Y88" s="9">
        <f t="shared" si="2"/>
        <v>326.31847432737203</v>
      </c>
      <c r="Z88" s="9">
        <f t="shared" si="3"/>
        <v>75.272964776264118</v>
      </c>
      <c r="AA88" s="9">
        <v>1343.42</v>
      </c>
      <c r="AB88" s="9">
        <v>366.98</v>
      </c>
      <c r="AC88" s="16">
        <v>48.71</v>
      </c>
      <c r="AD88" s="8">
        <v>1.87</v>
      </c>
      <c r="AE88" s="8">
        <v>14.54</v>
      </c>
      <c r="AF88" s="8">
        <v>12.43</v>
      </c>
      <c r="AG88" s="8">
        <v>0.15459999999999999</v>
      </c>
      <c r="AH88" s="8">
        <v>6.96</v>
      </c>
      <c r="AI88" s="8">
        <v>12.61</v>
      </c>
      <c r="AJ88" s="8">
        <v>2.2599999999999998</v>
      </c>
      <c r="AK88" s="8">
        <v>0.2271</v>
      </c>
      <c r="AL88" s="8">
        <v>0.2046</v>
      </c>
      <c r="AM88" s="8">
        <v>8.0199999999999994E-2</v>
      </c>
      <c r="AN88" s="8">
        <v>7.4000000000000003E-3</v>
      </c>
      <c r="AO88" s="8">
        <v>100.0539</v>
      </c>
      <c r="AP88" s="8">
        <v>52.584422448657499</v>
      </c>
      <c r="AQ88" s="16">
        <v>39.17</v>
      </c>
      <c r="AR88" s="8">
        <v>1.1299999999999999E-2</v>
      </c>
      <c r="AS88" s="8">
        <v>5.33E-2</v>
      </c>
      <c r="AT88" s="8">
        <v>16.62</v>
      </c>
      <c r="AU88" s="8">
        <v>0.2374</v>
      </c>
      <c r="AV88" s="8">
        <v>42.81</v>
      </c>
      <c r="AW88" s="8">
        <v>0.31259999999999999</v>
      </c>
      <c r="AZ88" s="8">
        <v>3.2599999999999997E-2</v>
      </c>
      <c r="BA88" s="8">
        <v>0.20630000000000001</v>
      </c>
      <c r="BB88" s="8">
        <v>99.453500000000005</v>
      </c>
      <c r="BC88" s="16">
        <v>0.29283652530846921</v>
      </c>
      <c r="BD88" s="8">
        <v>6.951569226384155E-2</v>
      </c>
      <c r="BE88" s="8">
        <v>0.16389968671214017</v>
      </c>
      <c r="BF88" s="8">
        <v>0.1714584341777248</v>
      </c>
      <c r="BG88" s="8">
        <v>3.2355078738705141E-2</v>
      </c>
      <c r="BH88" s="8">
        <v>0.13980975143526708</v>
      </c>
      <c r="BI88" s="8">
        <v>0.16708842850843575</v>
      </c>
      <c r="BJ88" s="8">
        <v>0.11667755980188199</v>
      </c>
      <c r="BK88" s="8">
        <v>2.4222065461802503E-2</v>
      </c>
      <c r="BL88" s="8">
        <v>5.9062192663429304E-2</v>
      </c>
      <c r="BM88" s="8">
        <v>1.2808000117349352E-2</v>
      </c>
      <c r="BN88" s="8">
        <v>4.2755043992918013E-3</v>
      </c>
      <c r="BO88" s="16"/>
    </row>
    <row r="89" spans="1:67" s="8" customFormat="1" x14ac:dyDescent="0.2">
      <c r="A89" s="51" t="s">
        <v>1259</v>
      </c>
      <c r="B89" s="51" t="s">
        <v>34</v>
      </c>
      <c r="C89" s="51" t="s">
        <v>19</v>
      </c>
      <c r="D89" s="9">
        <v>1000</v>
      </c>
      <c r="E89" s="8">
        <v>63.92883333333333</v>
      </c>
      <c r="F89" s="8">
        <v>21.820027777777778</v>
      </c>
      <c r="G89" s="51" t="s">
        <v>1168</v>
      </c>
      <c r="H89" s="51" t="s">
        <v>1232</v>
      </c>
      <c r="I89" s="16">
        <v>48.892354812747797</v>
      </c>
      <c r="J89" s="8">
        <v>1.8867096974448208</v>
      </c>
      <c r="K89" s="8">
        <v>14.408826236009356</v>
      </c>
      <c r="L89" s="8">
        <v>11.996684276772557</v>
      </c>
      <c r="M89" s="8">
        <v>0.18516647427088018</v>
      </c>
      <c r="N89" s="8">
        <v>7.4275023156125517</v>
      </c>
      <c r="O89" s="8">
        <v>12.129096696786153</v>
      </c>
      <c r="P89" s="8">
        <v>2.1899864222873551</v>
      </c>
      <c r="Q89" s="8">
        <v>0.22956623328053574</v>
      </c>
      <c r="R89" s="8">
        <v>0.20469159680624147</v>
      </c>
      <c r="S89" s="8">
        <v>8.7768056980279383E-2</v>
      </c>
      <c r="T89" s="8">
        <v>8.8471810014485522E-3</v>
      </c>
      <c r="U89" s="8">
        <v>99.647199999999984</v>
      </c>
      <c r="V89" s="8">
        <v>55.081443332544588</v>
      </c>
      <c r="W89" s="8">
        <v>0.6292028766980724</v>
      </c>
      <c r="X89" s="8">
        <v>76.996626420166777</v>
      </c>
      <c r="Y89" s="9">
        <f t="shared" si="2"/>
        <v>351.07222792111753</v>
      </c>
      <c r="Z89" s="9">
        <f t="shared" si="3"/>
        <v>88.471810014485527</v>
      </c>
      <c r="AA89" s="9">
        <v>1374.3</v>
      </c>
      <c r="AB89" s="9">
        <v>375.42</v>
      </c>
      <c r="AC89" s="16">
        <v>48.94</v>
      </c>
      <c r="AD89" s="8">
        <v>1.9</v>
      </c>
      <c r="AE89" s="8">
        <v>14.22</v>
      </c>
      <c r="AF89" s="8">
        <v>12.08</v>
      </c>
      <c r="AG89" s="8">
        <v>0.1865</v>
      </c>
      <c r="AH89" s="8">
        <v>7.48</v>
      </c>
      <c r="AI89" s="8">
        <v>12.12</v>
      </c>
      <c r="AJ89" s="8">
        <v>2.19</v>
      </c>
      <c r="AK89" s="8">
        <v>0.23100000000000001</v>
      </c>
      <c r="AL89" s="8">
        <v>0.2036</v>
      </c>
      <c r="AM89" s="8">
        <v>8.7300000000000003E-2</v>
      </c>
      <c r="AN89" s="8">
        <v>8.8000000000000005E-3</v>
      </c>
      <c r="AO89" s="8">
        <v>99.647199999999998</v>
      </c>
      <c r="AP89" s="8">
        <v>55.084468262267066</v>
      </c>
      <c r="AQ89" s="16">
        <v>48.56</v>
      </c>
      <c r="AR89" s="8">
        <v>6.5299999999999997E-2</v>
      </c>
      <c r="AS89" s="8">
        <v>32.130000000000003</v>
      </c>
      <c r="AT89" s="8">
        <v>0.60329999999999995</v>
      </c>
      <c r="AU89" s="8">
        <v>1.8E-3</v>
      </c>
      <c r="AV89" s="8">
        <v>0.2291</v>
      </c>
      <c r="AW89" s="8">
        <v>15.35</v>
      </c>
      <c r="AX89" s="8">
        <v>2.5099999999999998</v>
      </c>
      <c r="AY89" s="8">
        <v>3.6900000000000002E-2</v>
      </c>
      <c r="BB89" s="8">
        <v>99.486400000000003</v>
      </c>
      <c r="BC89" s="16">
        <v>0.29335412887648676</v>
      </c>
      <c r="BD89" s="8">
        <v>7.0185600744947341E-2</v>
      </c>
      <c r="BE89" s="8">
        <v>0.16426061909050663</v>
      </c>
      <c r="BF89" s="8">
        <v>0.18234960100694286</v>
      </c>
      <c r="BG89" s="8">
        <v>3.425579774011283E-2</v>
      </c>
      <c r="BH89" s="8">
        <v>0.12181103797604584</v>
      </c>
      <c r="BI89" s="8">
        <v>0.1649557150762917</v>
      </c>
      <c r="BJ89" s="8">
        <v>0.11519328581231487</v>
      </c>
      <c r="BK89" s="8">
        <v>2.4609500207673433E-2</v>
      </c>
      <c r="BL89" s="8">
        <v>5.7068017189580121E-2</v>
      </c>
      <c r="BM89" s="8">
        <v>1.2498171313991785E-2</v>
      </c>
      <c r="BN89" s="8">
        <v>4.2431080082947258E-3</v>
      </c>
      <c r="BO89" s="16"/>
    </row>
    <row r="90" spans="1:67" s="8" customFormat="1" x14ac:dyDescent="0.2">
      <c r="A90" s="51" t="s">
        <v>1542</v>
      </c>
      <c r="B90" s="51" t="s">
        <v>34</v>
      </c>
      <c r="C90" s="51" t="s">
        <v>19</v>
      </c>
      <c r="D90" s="9">
        <v>1000</v>
      </c>
      <c r="E90" s="8">
        <v>63.927583333333331</v>
      </c>
      <c r="F90" s="8">
        <v>21.82063888888889</v>
      </c>
      <c r="G90" s="51" t="s">
        <v>1522</v>
      </c>
      <c r="H90" s="51" t="s">
        <v>1158</v>
      </c>
      <c r="I90" s="16">
        <v>49.414425752193083</v>
      </c>
      <c r="J90" s="8">
        <v>1.6979282498521016</v>
      </c>
      <c r="K90" s="8">
        <v>14.654534900672715</v>
      </c>
      <c r="L90" s="8">
        <v>11.494964222389157</v>
      </c>
      <c r="M90" s="8">
        <v>0.20359092422916514</v>
      </c>
      <c r="N90" s="8">
        <v>8.4003821741058484</v>
      </c>
      <c r="O90" s="8">
        <v>11.930628742020437</v>
      </c>
      <c r="P90" s="8">
        <v>2.1071159202240195</v>
      </c>
      <c r="Q90" s="8">
        <v>0.14241335586473619</v>
      </c>
      <c r="R90" s="8">
        <v>0.11633767098809437</v>
      </c>
      <c r="S90" s="8">
        <v>0.28980089934743097</v>
      </c>
      <c r="T90" s="8">
        <v>9.6771881132001851E-3</v>
      </c>
      <c r="U90" s="8">
        <v>100.46179999999997</v>
      </c>
      <c r="V90" s="8">
        <v>59.14035695407955</v>
      </c>
      <c r="W90" s="8">
        <v>2.65</v>
      </c>
      <c r="X90" s="8">
        <v>81.950145454582866</v>
      </c>
      <c r="Y90" s="9">
        <f t="shared" si="2"/>
        <v>1159.2035973897239</v>
      </c>
      <c r="Z90" s="9">
        <f t="shared" si="3"/>
        <v>96.771881132001852</v>
      </c>
      <c r="AA90" s="9">
        <v>1292.56</v>
      </c>
      <c r="AB90" s="9">
        <v>353.09</v>
      </c>
      <c r="AC90" s="16">
        <v>49.6</v>
      </c>
      <c r="AD90" s="8">
        <v>1.74</v>
      </c>
      <c r="AE90" s="8">
        <v>15.02</v>
      </c>
      <c r="AF90" s="8">
        <v>11.72</v>
      </c>
      <c r="AG90" s="8">
        <v>0.19539999999999999</v>
      </c>
      <c r="AH90" s="8">
        <v>7.26</v>
      </c>
      <c r="AI90" s="8">
        <v>12.21</v>
      </c>
      <c r="AJ90" s="8">
        <v>2.16</v>
      </c>
      <c r="AK90" s="8">
        <v>0.14580000000000001</v>
      </c>
      <c r="AL90" s="8">
        <v>0.1197</v>
      </c>
      <c r="AM90" s="8">
        <v>0.28149999999999997</v>
      </c>
      <c r="AN90" s="8">
        <v>9.4000000000000004E-3</v>
      </c>
      <c r="AO90" s="8">
        <v>100.4618</v>
      </c>
      <c r="AP90" s="8">
        <v>55.094400408725541</v>
      </c>
      <c r="AQ90" s="16">
        <v>38.76</v>
      </c>
      <c r="AR90" s="8">
        <v>2.1499999999999998E-2</v>
      </c>
      <c r="AS90" s="8">
        <v>4.5699999999999998E-2</v>
      </c>
      <c r="AT90" s="8">
        <v>16.82</v>
      </c>
      <c r="AU90" s="8">
        <v>0.2379</v>
      </c>
      <c r="AV90" s="8">
        <v>42.84</v>
      </c>
      <c r="AW90" s="8">
        <v>0.318</v>
      </c>
      <c r="AZ90" s="8">
        <v>4.1399999999999999E-2</v>
      </c>
      <c r="BA90" s="8">
        <v>0.18029999999999999</v>
      </c>
      <c r="BB90" s="8">
        <v>99.264799999999994</v>
      </c>
      <c r="BC90" s="16">
        <v>0.29648655451315853</v>
      </c>
      <c r="BD90" s="8">
        <v>6.7577544344113644E-2</v>
      </c>
      <c r="BE90" s="8">
        <v>0.17292351182793803</v>
      </c>
      <c r="BF90" s="8">
        <v>0.17932144186927088</v>
      </c>
      <c r="BG90" s="8">
        <v>3.6890675470324721E-2</v>
      </c>
      <c r="BH90" s="8">
        <v>0.14112642052497826</v>
      </c>
      <c r="BI90" s="8">
        <v>0.16225655089147795</v>
      </c>
      <c r="BJ90" s="8">
        <v>0.11294141332400745</v>
      </c>
      <c r="BK90" s="8">
        <v>2.0621453929213801E-2</v>
      </c>
      <c r="BL90" s="8">
        <v>5.3329188380942465E-2</v>
      </c>
      <c r="BM90" s="8">
        <v>1.6982332701759455E-2</v>
      </c>
      <c r="BN90" s="8">
        <v>4.6024706666380087E-3</v>
      </c>
      <c r="BO90" s="16"/>
    </row>
    <row r="91" spans="1:67" s="8" customFormat="1" x14ac:dyDescent="0.2">
      <c r="A91" s="51" t="s">
        <v>1260</v>
      </c>
      <c r="B91" s="51" t="s">
        <v>34</v>
      </c>
      <c r="C91" s="51" t="s">
        <v>19</v>
      </c>
      <c r="D91" s="9">
        <v>1000</v>
      </c>
      <c r="E91" s="8">
        <v>63.927583333333331</v>
      </c>
      <c r="F91" s="8">
        <v>21.82063888888889</v>
      </c>
      <c r="G91" s="51" t="s">
        <v>1261</v>
      </c>
      <c r="H91" s="51" t="s">
        <v>1232</v>
      </c>
      <c r="I91" s="16">
        <v>48.882735289288846</v>
      </c>
      <c r="J91" s="8">
        <v>1.7034224820830746</v>
      </c>
      <c r="K91" s="8">
        <v>14.425935225845215</v>
      </c>
      <c r="L91" s="8">
        <v>13.143899755894658</v>
      </c>
      <c r="M91" s="8">
        <v>0.20347175361223871</v>
      </c>
      <c r="N91" s="8">
        <v>8.1894631248040497</v>
      </c>
      <c r="O91" s="8">
        <v>11.322074863551133</v>
      </c>
      <c r="P91" s="8">
        <v>2.0751229489265972</v>
      </c>
      <c r="Q91" s="8">
        <v>0.29011378728302123</v>
      </c>
      <c r="R91" s="8">
        <v>0.13206131928957757</v>
      </c>
      <c r="S91" s="8">
        <v>0.12642025607049573</v>
      </c>
      <c r="T91" s="8">
        <v>1.0879193351086485E-2</v>
      </c>
      <c r="U91" s="8">
        <v>100.50559999999999</v>
      </c>
      <c r="V91" s="8">
        <v>55.238038891132412</v>
      </c>
      <c r="W91" s="8">
        <v>0.86504011098475064</v>
      </c>
      <c r="X91" s="8">
        <v>83.274075667798087</v>
      </c>
      <c r="Y91" s="9">
        <f t="shared" si="2"/>
        <v>505.68102428198296</v>
      </c>
      <c r="Z91" s="9">
        <f t="shared" si="3"/>
        <v>108.79193351086485</v>
      </c>
      <c r="AA91" s="9">
        <v>1435.39</v>
      </c>
      <c r="AB91" s="9">
        <v>392.11</v>
      </c>
      <c r="AC91" s="16">
        <v>48.96</v>
      </c>
      <c r="AD91" s="8">
        <v>1.72</v>
      </c>
      <c r="AE91" s="8">
        <v>14.15</v>
      </c>
      <c r="AF91" s="8">
        <v>13.27</v>
      </c>
      <c r="AG91" s="8">
        <v>0.20549999999999999</v>
      </c>
      <c r="AH91" s="8">
        <v>8.27</v>
      </c>
      <c r="AI91" s="8">
        <v>11.29</v>
      </c>
      <c r="AJ91" s="8">
        <v>2.08</v>
      </c>
      <c r="AK91" s="8">
        <v>0.29270000000000002</v>
      </c>
      <c r="AL91" s="8">
        <v>0.13109999999999999</v>
      </c>
      <c r="AM91" s="8">
        <v>0.1255</v>
      </c>
      <c r="AN91" s="8">
        <v>1.0800000000000001E-2</v>
      </c>
      <c r="AO91" s="8">
        <v>100.5056</v>
      </c>
      <c r="AP91" s="8">
        <v>55.243925287929798</v>
      </c>
      <c r="AQ91" s="16">
        <v>47.42</v>
      </c>
      <c r="AR91" s="8">
        <v>6.1199999999999997E-2</v>
      </c>
      <c r="AS91" s="8">
        <v>34.08</v>
      </c>
      <c r="AT91" s="8">
        <v>0.68020000000000003</v>
      </c>
      <c r="AU91" s="8">
        <v>1.8E-3</v>
      </c>
      <c r="AV91" s="8">
        <v>0.19819999999999999</v>
      </c>
      <c r="AW91" s="8">
        <v>16.71</v>
      </c>
      <c r="AX91" s="8">
        <v>1.83</v>
      </c>
      <c r="AY91" s="8">
        <v>3.7600000000000001E-2</v>
      </c>
      <c r="BB91" s="8">
        <v>101.01900000000001</v>
      </c>
      <c r="BC91" s="16">
        <v>0.29329641173573306</v>
      </c>
      <c r="BD91" s="8">
        <v>6.7796214786906367E-2</v>
      </c>
      <c r="BE91" s="8">
        <v>0.1673408486198045</v>
      </c>
      <c r="BF91" s="8">
        <v>0.29179457458086144</v>
      </c>
      <c r="BG91" s="8">
        <v>5.1112104507394368E-2</v>
      </c>
      <c r="BH91" s="8">
        <v>0.12939351737190399</v>
      </c>
      <c r="BI91" s="8">
        <v>0.1607734630624261</v>
      </c>
      <c r="BJ91" s="8">
        <v>0.11662190972967476</v>
      </c>
      <c r="BK91" s="8">
        <v>2.6922559459864367E-2</v>
      </c>
      <c r="BL91" s="8">
        <v>5.5861938059491308E-2</v>
      </c>
      <c r="BM91" s="8">
        <v>1.3956796270182729E-2</v>
      </c>
      <c r="BN91" s="8">
        <v>4.606250464850018E-3</v>
      </c>
      <c r="BO91" s="16"/>
    </row>
    <row r="92" spans="1:67" s="8" customFormat="1" x14ac:dyDescent="0.2">
      <c r="A92" s="51" t="s">
        <v>1262</v>
      </c>
      <c r="B92" s="51" t="s">
        <v>34</v>
      </c>
      <c r="C92" s="51" t="s">
        <v>19</v>
      </c>
      <c r="D92" s="9">
        <v>1000</v>
      </c>
      <c r="E92" s="8">
        <v>63.927583333333331</v>
      </c>
      <c r="F92" s="8">
        <v>21.82063888888889</v>
      </c>
      <c r="G92" s="51" t="s">
        <v>1261</v>
      </c>
      <c r="H92" s="51" t="s">
        <v>1232</v>
      </c>
      <c r="I92" s="16">
        <v>47.896447490564924</v>
      </c>
      <c r="J92" s="8">
        <v>1.7897821126075628</v>
      </c>
      <c r="K92" s="8">
        <v>14.521056276935871</v>
      </c>
      <c r="L92" s="8">
        <v>12.947668561570172</v>
      </c>
      <c r="M92" s="8">
        <v>0.19415372772339001</v>
      </c>
      <c r="N92" s="8">
        <v>8.2726064237577503</v>
      </c>
      <c r="O92" s="8">
        <v>11.418042290127204</v>
      </c>
      <c r="P92" s="8">
        <v>2.2154363900339309</v>
      </c>
      <c r="Q92" s="8">
        <v>0.35410762323934775</v>
      </c>
      <c r="R92" s="8">
        <v>0.15645402368685007</v>
      </c>
      <c r="S92" s="8">
        <v>0.28388672975784673</v>
      </c>
      <c r="T92" s="8">
        <v>1.3958349995168266E-2</v>
      </c>
      <c r="U92" s="8">
        <v>100.06360000000001</v>
      </c>
      <c r="V92" s="8">
        <v>55.858872415520487</v>
      </c>
      <c r="W92" s="8">
        <v>0.4997797499176081</v>
      </c>
      <c r="X92" s="8">
        <v>84.683000051303097</v>
      </c>
      <c r="Y92" s="9">
        <f t="shared" si="2"/>
        <v>1135.546919031387</v>
      </c>
      <c r="Z92" s="9">
        <f t="shared" si="3"/>
        <v>139.58349995168265</v>
      </c>
      <c r="AA92" s="9">
        <v>1439.19</v>
      </c>
      <c r="AB92" s="9">
        <v>393.14</v>
      </c>
      <c r="AC92" s="16">
        <v>47.94</v>
      </c>
      <c r="AD92" s="8">
        <v>1.8</v>
      </c>
      <c r="AE92" s="8">
        <v>14.36</v>
      </c>
      <c r="AF92" s="8">
        <v>13.02</v>
      </c>
      <c r="AG92" s="8">
        <v>0.19520000000000001</v>
      </c>
      <c r="AH92" s="8">
        <v>8.32</v>
      </c>
      <c r="AI92" s="8">
        <v>11.4</v>
      </c>
      <c r="AJ92" s="8">
        <v>2.2200000000000002</v>
      </c>
      <c r="AK92" s="8">
        <v>0.35599999999999998</v>
      </c>
      <c r="AL92" s="8">
        <v>0.15579999999999999</v>
      </c>
      <c r="AM92" s="8">
        <v>0.28270000000000001</v>
      </c>
      <c r="AN92" s="8">
        <v>1.3899999999999999E-2</v>
      </c>
      <c r="AO92" s="8">
        <v>100.06359999999999</v>
      </c>
      <c r="AP92" s="8">
        <v>55.862367001490455</v>
      </c>
      <c r="AQ92" s="16">
        <v>46.86</v>
      </c>
      <c r="AR92" s="8">
        <v>4.0800000000000003E-2</v>
      </c>
      <c r="AS92" s="8">
        <v>34.54</v>
      </c>
      <c r="AT92" s="8">
        <v>0.61109999999999998</v>
      </c>
      <c r="AU92" s="8">
        <v>1.6799999999999999E-2</v>
      </c>
      <c r="AV92" s="8">
        <v>0.15570000000000001</v>
      </c>
      <c r="AW92" s="8">
        <v>16.829999999999998</v>
      </c>
      <c r="AX92" s="8">
        <v>1.66</v>
      </c>
      <c r="AY92" s="8">
        <v>3.3799999999999997E-2</v>
      </c>
      <c r="BB92" s="8">
        <v>100.7482</v>
      </c>
      <c r="BC92" s="16">
        <v>0.29695797444150251</v>
      </c>
      <c r="BD92" s="8">
        <v>6.9443545969173445E-2</v>
      </c>
      <c r="BE92" s="8">
        <v>0.16844425281245609</v>
      </c>
      <c r="BF92" s="8">
        <v>0.29002777577917188</v>
      </c>
      <c r="BG92" s="8">
        <v>5.059646144471544E-2</v>
      </c>
      <c r="BH92" s="8">
        <v>0.13070718149537247</v>
      </c>
      <c r="BI92" s="8">
        <v>0.15985259206178085</v>
      </c>
      <c r="BJ92" s="8">
        <v>0.11830430322781191</v>
      </c>
      <c r="BK92" s="8">
        <v>2.854107443309143E-2</v>
      </c>
      <c r="BL92" s="8">
        <v>5.6949264622013426E-2</v>
      </c>
      <c r="BM92" s="8">
        <v>1.6806094401664529E-2</v>
      </c>
      <c r="BN92" s="8">
        <v>4.7737556983475475E-3</v>
      </c>
      <c r="BO92" s="16"/>
    </row>
    <row r="93" spans="1:67" s="8" customFormat="1" x14ac:dyDescent="0.2">
      <c r="A93" s="51" t="s">
        <v>1263</v>
      </c>
      <c r="B93" s="51" t="s">
        <v>34</v>
      </c>
      <c r="C93" s="51" t="s">
        <v>19</v>
      </c>
      <c r="D93" s="9">
        <v>1000</v>
      </c>
      <c r="E93" s="8">
        <v>63.927583333333331</v>
      </c>
      <c r="F93" s="8">
        <v>21.82063888888889</v>
      </c>
      <c r="G93" s="51" t="s">
        <v>1261</v>
      </c>
      <c r="H93" s="51" t="s">
        <v>1232</v>
      </c>
      <c r="I93" s="16">
        <v>48.757537073493367</v>
      </c>
      <c r="J93" s="8">
        <v>1.7036879130302536</v>
      </c>
      <c r="K93" s="8">
        <v>14.822073056414313</v>
      </c>
      <c r="L93" s="8">
        <v>11.53864977574322</v>
      </c>
      <c r="M93" s="8">
        <v>0.19290719410713567</v>
      </c>
      <c r="N93" s="8">
        <v>8.0305423700315188</v>
      </c>
      <c r="O93" s="8">
        <v>11.670735575326198</v>
      </c>
      <c r="P93" s="8">
        <v>2.1570784811467152</v>
      </c>
      <c r="Q93" s="8">
        <v>0.27082446157953616</v>
      </c>
      <c r="R93" s="8">
        <v>0.12963952641714344</v>
      </c>
      <c r="S93" s="8">
        <v>0.34450225272181356</v>
      </c>
      <c r="T93" s="8">
        <v>8.5223199887526635E-3</v>
      </c>
      <c r="U93" s="8">
        <v>99.626699999999957</v>
      </c>
      <c r="V93" s="8">
        <v>57.955633181034777</v>
      </c>
      <c r="W93" s="8">
        <v>0.31727339141878769</v>
      </c>
      <c r="X93" s="8">
        <v>85.191383376082371</v>
      </c>
      <c r="Y93" s="9">
        <f t="shared" si="2"/>
        <v>1378.0090108872541</v>
      </c>
      <c r="Z93" s="9">
        <f t="shared" si="3"/>
        <v>85.223199887526633</v>
      </c>
      <c r="AA93" s="9">
        <v>1274.76</v>
      </c>
      <c r="AB93" s="9">
        <v>348.23</v>
      </c>
      <c r="AC93" s="16">
        <v>48.79</v>
      </c>
      <c r="AD93" s="8">
        <v>1.71</v>
      </c>
      <c r="AE93" s="8">
        <v>14.72</v>
      </c>
      <c r="AF93" s="8">
        <v>11.58</v>
      </c>
      <c r="AG93" s="8">
        <v>0.19359999999999999</v>
      </c>
      <c r="AH93" s="8">
        <v>8.06</v>
      </c>
      <c r="AI93" s="8">
        <v>11.66</v>
      </c>
      <c r="AJ93" s="8">
        <v>2.16</v>
      </c>
      <c r="AK93" s="8">
        <v>0.2717</v>
      </c>
      <c r="AL93" s="8">
        <v>0.1293</v>
      </c>
      <c r="AM93" s="8">
        <v>0.34360000000000002</v>
      </c>
      <c r="AN93" s="8">
        <v>8.5000000000000006E-3</v>
      </c>
      <c r="AO93" s="8">
        <v>99.6267</v>
      </c>
      <c r="AP93" s="8">
        <v>57.957686486655405</v>
      </c>
      <c r="AQ93" s="16">
        <v>46.94</v>
      </c>
      <c r="AR93" s="8">
        <v>1.34E-2</v>
      </c>
      <c r="AS93" s="8">
        <v>34.72</v>
      </c>
      <c r="AT93" s="8">
        <v>0.53059999999999996</v>
      </c>
      <c r="AU93" s="8">
        <v>8.3999999999999995E-3</v>
      </c>
      <c r="AV93" s="8">
        <v>0.15590000000000001</v>
      </c>
      <c r="AW93" s="8">
        <v>17.05</v>
      </c>
      <c r="AX93" s="8">
        <v>1.61</v>
      </c>
      <c r="AY93" s="8">
        <v>4.2299999999999997E-2</v>
      </c>
      <c r="BB93" s="8">
        <v>101.0706</v>
      </c>
      <c r="BC93" s="16">
        <v>0.29254522244096021</v>
      </c>
      <c r="BD93" s="8">
        <v>6.7806778938604095E-2</v>
      </c>
      <c r="BE93" s="8">
        <v>0.16897163284312314</v>
      </c>
      <c r="BF93" s="8">
        <v>0.27461986466268862</v>
      </c>
      <c r="BG93" s="8">
        <v>4.9847218957283862E-2</v>
      </c>
      <c r="BH93" s="8">
        <v>0.12688256944649801</v>
      </c>
      <c r="BI93" s="8">
        <v>0.16339029805456676</v>
      </c>
      <c r="BJ93" s="8">
        <v>0.11605082228569327</v>
      </c>
      <c r="BK93" s="8">
        <v>2.6161642988583193E-2</v>
      </c>
      <c r="BL93" s="8">
        <v>5.6237626559756823E-2</v>
      </c>
      <c r="BM93" s="8">
        <v>1.7707415789901215E-2</v>
      </c>
      <c r="BN93" s="8">
        <v>4.6412554658747003E-3</v>
      </c>
      <c r="BO93" s="16"/>
    </row>
    <row r="94" spans="1:67" s="8" customFormat="1" x14ac:dyDescent="0.2">
      <c r="A94" s="51" t="s">
        <v>1156</v>
      </c>
      <c r="B94" s="51" t="s">
        <v>34</v>
      </c>
      <c r="C94" s="51" t="s">
        <v>19</v>
      </c>
      <c r="D94" s="9">
        <v>1000</v>
      </c>
      <c r="E94" s="8">
        <v>63.927194444444439</v>
      </c>
      <c r="F94" s="8">
        <v>21.819194444444445</v>
      </c>
      <c r="G94" s="51" t="s">
        <v>1157</v>
      </c>
      <c r="H94" s="51" t="s">
        <v>1158</v>
      </c>
      <c r="I94" s="16">
        <v>48.30187203896957</v>
      </c>
      <c r="J94" s="8">
        <v>1.8987988043401636</v>
      </c>
      <c r="K94" s="8">
        <v>14.071933488874988</v>
      </c>
      <c r="L94" s="8">
        <v>11.880927892034016</v>
      </c>
      <c r="M94" s="8">
        <v>0.21714722618824847</v>
      </c>
      <c r="N94" s="8">
        <v>7.7260784769809678</v>
      </c>
      <c r="O94" s="8">
        <v>12.391273450568681</v>
      </c>
      <c r="P94" s="8">
        <v>2.1159460305284119</v>
      </c>
      <c r="Q94" s="8">
        <v>0.21714722618824847</v>
      </c>
      <c r="R94" s="8">
        <v>0.18740103081999526</v>
      </c>
      <c r="S94" s="8">
        <v>9.1310269796580121E-2</v>
      </c>
      <c r="T94" s="8">
        <v>1.1464064710143317E-2</v>
      </c>
      <c r="U94" s="8">
        <v>99.1113</v>
      </c>
      <c r="V94" s="8">
        <v>56.293187608798426</v>
      </c>
      <c r="W94" s="8">
        <v>1.42</v>
      </c>
      <c r="X94" s="8">
        <v>80.43297559684369</v>
      </c>
      <c r="Y94" s="9">
        <f t="shared" si="2"/>
        <v>365.24107918632052</v>
      </c>
      <c r="Z94" s="9">
        <f t="shared" si="3"/>
        <v>114.64064710143317</v>
      </c>
      <c r="AA94" s="9">
        <v>1415.91</v>
      </c>
      <c r="AB94" s="9">
        <v>386.78</v>
      </c>
      <c r="AC94" s="16">
        <v>48.29</v>
      </c>
      <c r="AD94" s="8">
        <v>1.92</v>
      </c>
      <c r="AE94" s="8">
        <v>14.23</v>
      </c>
      <c r="AF94" s="8">
        <v>12.44</v>
      </c>
      <c r="AG94" s="8">
        <v>0.217</v>
      </c>
      <c r="AH94" s="8">
        <v>6.83</v>
      </c>
      <c r="AI94" s="8">
        <v>12.53</v>
      </c>
      <c r="AJ94" s="8">
        <v>2.14</v>
      </c>
      <c r="AK94" s="8">
        <v>0.2205</v>
      </c>
      <c r="AL94" s="8">
        <v>0.19159999999999999</v>
      </c>
      <c r="AM94" s="8">
        <v>9.0800000000000006E-2</v>
      </c>
      <c r="AN94" s="8">
        <v>1.14E-2</v>
      </c>
      <c r="AO94" s="8">
        <v>99.1113</v>
      </c>
      <c r="AP94" s="8">
        <v>52.094027593583192</v>
      </c>
      <c r="AQ94" s="16">
        <v>38.82</v>
      </c>
      <c r="AR94" s="8">
        <v>2.5100000000000001E-2</v>
      </c>
      <c r="AS94" s="8">
        <v>4.1599999999999998E-2</v>
      </c>
      <c r="AT94" s="8">
        <v>18.04</v>
      </c>
      <c r="AU94" s="8">
        <v>0.25559999999999999</v>
      </c>
      <c r="AV94" s="8">
        <v>41.6</v>
      </c>
      <c r="AW94" s="8">
        <v>0.3175</v>
      </c>
      <c r="AZ94" s="8">
        <v>3.7600000000000001E-2</v>
      </c>
      <c r="BA94" s="8">
        <v>0.15720000000000001</v>
      </c>
      <c r="BB94" s="8">
        <v>99.294600000000003</v>
      </c>
      <c r="BC94" s="16">
        <v>0.28981123223381744</v>
      </c>
      <c r="BD94" s="8">
        <v>7.1394835043190136E-2</v>
      </c>
      <c r="BE94" s="8">
        <v>0.16042004177317484</v>
      </c>
      <c r="BF94" s="8">
        <v>0.17821391838051023</v>
      </c>
      <c r="BG94" s="8">
        <v>3.5438427313922154E-2</v>
      </c>
      <c r="BH94" s="8">
        <v>0.13288854980407264</v>
      </c>
      <c r="BI94" s="8">
        <v>0.16604306423762033</v>
      </c>
      <c r="BJ94" s="8">
        <v>0.11299151803021719</v>
      </c>
      <c r="BK94" s="8">
        <v>2.3321612092617884E-2</v>
      </c>
      <c r="BL94" s="8">
        <v>6.049305274869448E-2</v>
      </c>
      <c r="BM94" s="8">
        <v>1.2746913663602585E-2</v>
      </c>
      <c r="BN94" s="8">
        <v>4.2806817627675147E-3</v>
      </c>
      <c r="BO94" s="16"/>
    </row>
    <row r="95" spans="1:67" s="8" customFormat="1" x14ac:dyDescent="0.2">
      <c r="A95" s="51" t="s">
        <v>1264</v>
      </c>
      <c r="B95" s="51" t="s">
        <v>34</v>
      </c>
      <c r="C95" s="51" t="s">
        <v>19</v>
      </c>
      <c r="D95" s="9">
        <v>1000</v>
      </c>
      <c r="E95" s="8">
        <v>63.927194444444439</v>
      </c>
      <c r="F95" s="8">
        <v>21.819194444444445</v>
      </c>
      <c r="G95" s="51" t="s">
        <v>1261</v>
      </c>
      <c r="H95" s="51" t="s">
        <v>1232</v>
      </c>
      <c r="I95" s="16">
        <v>48.816490330529966</v>
      </c>
      <c r="J95" s="8">
        <v>1.8733325647774677</v>
      </c>
      <c r="K95" s="8">
        <v>14.264620479829002</v>
      </c>
      <c r="L95" s="8">
        <v>12.125235289742383</v>
      </c>
      <c r="M95" s="8">
        <v>0.2222364000530743</v>
      </c>
      <c r="N95" s="8">
        <v>7.2291341435082979</v>
      </c>
      <c r="O95" s="8">
        <v>12.275087172306213</v>
      </c>
      <c r="P95" s="8">
        <v>2.4598223220330122</v>
      </c>
      <c r="Q95" s="8">
        <v>0.24236530950474763</v>
      </c>
      <c r="R95" s="8">
        <v>0.17814312757426565</v>
      </c>
      <c r="S95" s="8">
        <v>6.5982678562674674E-2</v>
      </c>
      <c r="T95" s="8">
        <v>4.8501815788796086E-3</v>
      </c>
      <c r="U95" s="8">
        <v>99.757299999999972</v>
      </c>
      <c r="V95" s="8">
        <v>54.146280634342965</v>
      </c>
      <c r="W95" s="8">
        <v>1.2266957878517453</v>
      </c>
      <c r="X95" s="8">
        <v>81.51223191054828</v>
      </c>
      <c r="Y95" s="9">
        <f t="shared" si="2"/>
        <v>263.93071425069871</v>
      </c>
      <c r="Z95" s="9">
        <f t="shared" si="3"/>
        <v>48.501815788796087</v>
      </c>
      <c r="AA95" s="9">
        <v>1408.91</v>
      </c>
      <c r="AB95" s="9">
        <v>384.87</v>
      </c>
      <c r="AC95" s="16">
        <v>48.92</v>
      </c>
      <c r="AD95" s="8">
        <v>1.9</v>
      </c>
      <c r="AE95" s="8">
        <v>13.88</v>
      </c>
      <c r="AF95" s="8">
        <v>12.29</v>
      </c>
      <c r="AG95" s="8">
        <v>0.22539999999999999</v>
      </c>
      <c r="AH95" s="8">
        <v>7.33</v>
      </c>
      <c r="AI95" s="8">
        <v>12.25</v>
      </c>
      <c r="AJ95" s="8">
        <v>2.4700000000000002</v>
      </c>
      <c r="AK95" s="8">
        <v>0.2455</v>
      </c>
      <c r="AL95" s="8">
        <v>0.17630000000000001</v>
      </c>
      <c r="AM95" s="8">
        <v>6.5299999999999997E-2</v>
      </c>
      <c r="AN95" s="8">
        <v>4.7999999999999996E-3</v>
      </c>
      <c r="AO95" s="8">
        <v>99.757300000000001</v>
      </c>
      <c r="AP95" s="8">
        <v>54.155197858916587</v>
      </c>
      <c r="AQ95" s="16">
        <v>47.62</v>
      </c>
      <c r="AR95" s="8">
        <v>0</v>
      </c>
      <c r="AS95" s="8">
        <v>33.44</v>
      </c>
      <c r="AT95" s="8">
        <v>0.63139999999999996</v>
      </c>
      <c r="AU95" s="8">
        <v>0</v>
      </c>
      <c r="AV95" s="8">
        <v>0.16450000000000001</v>
      </c>
      <c r="AW95" s="8">
        <v>16.09</v>
      </c>
      <c r="AX95" s="8">
        <v>2</v>
      </c>
      <c r="AY95" s="8">
        <v>2.5399999999999999E-2</v>
      </c>
      <c r="BB95" s="8">
        <v>99.971299999999999</v>
      </c>
      <c r="BC95" s="16">
        <v>0.29289894198317978</v>
      </c>
      <c r="BD95" s="8">
        <v>7.0062637922677293E-2</v>
      </c>
      <c r="BE95" s="8">
        <v>0.16832252166198222</v>
      </c>
      <c r="BF95" s="8">
        <v>0.28130545872202328</v>
      </c>
      <c r="BG95" s="8">
        <v>5.129216113224954E-2</v>
      </c>
      <c r="BH95" s="8">
        <v>0.1214494536109394</v>
      </c>
      <c r="BI95" s="8">
        <v>0.16694118554336451</v>
      </c>
      <c r="BJ95" s="8">
        <v>0.12299111610165062</v>
      </c>
      <c r="BK95" s="8">
        <v>2.457584238378141E-2</v>
      </c>
      <c r="BL95" s="8">
        <v>5.9820462239438404E-2</v>
      </c>
      <c r="BM95" s="8">
        <v>1.2787443105446352E-2</v>
      </c>
      <c r="BN95" s="8">
        <v>4.5213392678315712E-3</v>
      </c>
      <c r="BO95" s="16"/>
    </row>
    <row r="96" spans="1:67" s="8" customFormat="1" x14ac:dyDescent="0.2">
      <c r="A96" s="51" t="s">
        <v>1265</v>
      </c>
      <c r="B96" s="51" t="s">
        <v>34</v>
      </c>
      <c r="C96" s="51" t="s">
        <v>19</v>
      </c>
      <c r="D96" s="9">
        <v>1000</v>
      </c>
      <c r="E96" s="8">
        <v>63.927194444444439</v>
      </c>
      <c r="F96" s="8">
        <v>21.819194444444445</v>
      </c>
      <c r="G96" s="51" t="s">
        <v>1261</v>
      </c>
      <c r="H96" s="51" t="s">
        <v>1232</v>
      </c>
      <c r="I96" s="16">
        <v>49.584670658391005</v>
      </c>
      <c r="J96" s="8">
        <v>1.9114568807018872</v>
      </c>
      <c r="K96" s="8">
        <v>14.176608629895938</v>
      </c>
      <c r="L96" s="8">
        <v>12.301425398367757</v>
      </c>
      <c r="M96" s="8">
        <v>0.20231626109053519</v>
      </c>
      <c r="N96" s="8">
        <v>7.0821341388300585</v>
      </c>
      <c r="O96" s="8">
        <v>12.062008091324863</v>
      </c>
      <c r="P96" s="8">
        <v>2.1702945353876966</v>
      </c>
      <c r="Q96" s="8">
        <v>0.28343246391691701</v>
      </c>
      <c r="R96" s="8">
        <v>0.22020643811621371</v>
      </c>
      <c r="S96" s="8">
        <v>7.5559080709858131E-2</v>
      </c>
      <c r="T96" s="8">
        <v>2.7874232672938444E-3</v>
      </c>
      <c r="U96" s="8">
        <v>100.0729</v>
      </c>
      <c r="V96" s="8">
        <v>53.276863685954048</v>
      </c>
      <c r="W96" s="8">
        <v>0.53086048532013597</v>
      </c>
      <c r="X96" s="8">
        <v>77.607515850462505</v>
      </c>
      <c r="Y96" s="9">
        <f t="shared" si="2"/>
        <v>302.23632283943255</v>
      </c>
      <c r="Z96" s="9">
        <f t="shared" si="3"/>
        <v>27.874232672938444</v>
      </c>
      <c r="AA96" s="9">
        <v>1384.8</v>
      </c>
      <c r="AB96" s="9">
        <v>378.29</v>
      </c>
      <c r="AC96" s="16">
        <v>49.54</v>
      </c>
      <c r="AD96" s="8">
        <v>1.9</v>
      </c>
      <c r="AE96" s="8">
        <v>14.34</v>
      </c>
      <c r="AF96" s="8">
        <v>12.23</v>
      </c>
      <c r="AG96" s="8">
        <v>0.20119999999999999</v>
      </c>
      <c r="AH96" s="8">
        <v>7.04</v>
      </c>
      <c r="AI96" s="8">
        <v>12.07</v>
      </c>
      <c r="AJ96" s="8">
        <v>2.17</v>
      </c>
      <c r="AK96" s="8">
        <v>0.28179999999999999</v>
      </c>
      <c r="AL96" s="8">
        <v>0.22120000000000001</v>
      </c>
      <c r="AM96" s="8">
        <v>7.5899999999999995E-2</v>
      </c>
      <c r="AN96" s="8">
        <v>2.8E-3</v>
      </c>
      <c r="AO96" s="8">
        <v>100.0729</v>
      </c>
      <c r="AP96" s="8">
        <v>53.273280820730236</v>
      </c>
      <c r="AQ96" s="16">
        <v>48.79</v>
      </c>
      <c r="AR96" s="8">
        <v>3.73E-2</v>
      </c>
      <c r="AS96" s="8">
        <v>32.97</v>
      </c>
      <c r="AT96" s="8">
        <v>0.67689999999999995</v>
      </c>
      <c r="AU96" s="8">
        <v>2.2200000000000001E-2</v>
      </c>
      <c r="AV96" s="8">
        <v>0.1978</v>
      </c>
      <c r="AW96" s="8">
        <v>15.44</v>
      </c>
      <c r="AX96" s="8">
        <v>2.4500000000000002</v>
      </c>
      <c r="AY96" s="8">
        <v>1.8100000000000002E-2</v>
      </c>
      <c r="BB96" s="8">
        <v>100.6023</v>
      </c>
      <c r="BC96" s="16">
        <v>0.29750802395034603</v>
      </c>
      <c r="BD96" s="8">
        <v>7.1488487338250584E-2</v>
      </c>
      <c r="BE96" s="8">
        <v>0.16444866010679288</v>
      </c>
      <c r="BF96" s="8">
        <v>0.28539306924213192</v>
      </c>
      <c r="BG96" s="8">
        <v>5.2076205604703753E-2</v>
      </c>
      <c r="BH96" s="8">
        <v>0.12181270718787701</v>
      </c>
      <c r="BI96" s="8">
        <v>0.16404331004201814</v>
      </c>
      <c r="BJ96" s="8">
        <v>0.11676184600385808</v>
      </c>
      <c r="BK96" s="8">
        <v>2.6642651608190199E-2</v>
      </c>
      <c r="BL96" s="8">
        <v>5.8530871251289598E-2</v>
      </c>
      <c r="BM96" s="8">
        <v>1.2890379169101795E-2</v>
      </c>
      <c r="BN96" s="8">
        <v>4.5730466123222813E-3</v>
      </c>
      <c r="BO96" s="16"/>
    </row>
    <row r="97" spans="1:67" s="8" customFormat="1" x14ac:dyDescent="0.2">
      <c r="A97" s="51" t="s">
        <v>1266</v>
      </c>
      <c r="B97" s="51" t="s">
        <v>34</v>
      </c>
      <c r="C97" s="51" t="s">
        <v>19</v>
      </c>
      <c r="D97" s="9">
        <v>1000</v>
      </c>
      <c r="E97" s="8">
        <v>63.927194444444439</v>
      </c>
      <c r="F97" s="8">
        <v>21.819194444444445</v>
      </c>
      <c r="G97" s="51" t="s">
        <v>1261</v>
      </c>
      <c r="H97" s="51" t="s">
        <v>1232</v>
      </c>
      <c r="I97" s="16">
        <v>49.091342235631465</v>
      </c>
      <c r="J97" s="8">
        <v>1.9330648092968661</v>
      </c>
      <c r="K97" s="8">
        <v>13.921097910049763</v>
      </c>
      <c r="L97" s="8">
        <v>13.263822164523702</v>
      </c>
      <c r="M97" s="8">
        <v>0.18126563546196026</v>
      </c>
      <c r="N97" s="8">
        <v>7.0838786455874851</v>
      </c>
      <c r="O97" s="8">
        <v>12.012996940683781</v>
      </c>
      <c r="P97" s="8">
        <v>2.2616149041972249</v>
      </c>
      <c r="Q97" s="8">
        <v>0.27079531893393471</v>
      </c>
      <c r="R97" s="8">
        <v>0.19749421505136505</v>
      </c>
      <c r="S97" s="8">
        <v>0.10880514206041085</v>
      </c>
      <c r="T97" s="8">
        <v>8.5220785220358232E-3</v>
      </c>
      <c r="U97" s="8">
        <v>100.33469999999998</v>
      </c>
      <c r="V97" s="8">
        <v>51.404229106185063</v>
      </c>
      <c r="W97" s="8">
        <v>1.0655262448730627</v>
      </c>
      <c r="X97" s="8">
        <v>77.607515850462505</v>
      </c>
      <c r="Y97" s="9">
        <f t="shared" si="2"/>
        <v>435.22056824164343</v>
      </c>
      <c r="Z97" s="9">
        <f t="shared" si="3"/>
        <v>85.220785220358238</v>
      </c>
      <c r="AA97" s="9">
        <v>1526.57</v>
      </c>
      <c r="AB97" s="9">
        <v>417.01</v>
      </c>
      <c r="AC97" s="16">
        <v>49.01</v>
      </c>
      <c r="AD97" s="8">
        <v>1.91</v>
      </c>
      <c r="AE97" s="8">
        <v>14.25</v>
      </c>
      <c r="AF97" s="8">
        <v>13.11</v>
      </c>
      <c r="AG97" s="8">
        <v>0.17929999999999999</v>
      </c>
      <c r="AH97" s="8">
        <v>7</v>
      </c>
      <c r="AI97" s="8">
        <v>12.03</v>
      </c>
      <c r="AJ97" s="8">
        <v>2.2599999999999998</v>
      </c>
      <c r="AK97" s="8">
        <v>0.26769999999999999</v>
      </c>
      <c r="AL97" s="8">
        <v>0.1993</v>
      </c>
      <c r="AM97" s="8">
        <v>0.10979999999999999</v>
      </c>
      <c r="AN97" s="8">
        <v>8.6E-3</v>
      </c>
      <c r="AO97" s="8">
        <v>100.3347</v>
      </c>
      <c r="AP97" s="8">
        <v>51.398070276578949</v>
      </c>
      <c r="AQ97" s="16">
        <v>48.79</v>
      </c>
      <c r="AR97" s="8">
        <v>3.73E-2</v>
      </c>
      <c r="AS97" s="8">
        <v>32.97</v>
      </c>
      <c r="AT97" s="8">
        <v>0.67689999999999995</v>
      </c>
      <c r="AU97" s="8">
        <v>2.2200000000000001E-2</v>
      </c>
      <c r="AV97" s="8">
        <v>0.1978</v>
      </c>
      <c r="AW97" s="8">
        <v>15.44</v>
      </c>
      <c r="AX97" s="8">
        <v>2.4500000000000002</v>
      </c>
      <c r="AY97" s="8">
        <v>1.8100000000000002E-2</v>
      </c>
      <c r="BB97" s="8">
        <v>100.6023</v>
      </c>
      <c r="BC97" s="16">
        <v>0.29454805341378881</v>
      </c>
      <c r="BD97" s="8">
        <v>7.1910010905843424E-2</v>
      </c>
      <c r="BE97" s="8">
        <v>0.16148473575657724</v>
      </c>
      <c r="BF97" s="8">
        <v>0.29710961648533096</v>
      </c>
      <c r="BG97" s="8">
        <v>5.2675793665245642E-2</v>
      </c>
      <c r="BH97" s="8">
        <v>0.12184271270410474</v>
      </c>
      <c r="BI97" s="8">
        <v>0.16337675839329943</v>
      </c>
      <c r="BJ97" s="8">
        <v>0.11986558992245291</v>
      </c>
      <c r="BK97" s="8">
        <v>2.6050509681444518E-2</v>
      </c>
      <c r="BL97" s="8">
        <v>5.6522844347700676E-2</v>
      </c>
      <c r="BM97" s="8">
        <v>1.3274227331370124E-2</v>
      </c>
      <c r="BN97" s="8">
        <v>4.5678340878112017E-3</v>
      </c>
      <c r="BO97" s="16"/>
    </row>
    <row r="98" spans="1:67" s="8" customFormat="1" x14ac:dyDescent="0.2">
      <c r="A98" s="51" t="s">
        <v>1183</v>
      </c>
      <c r="B98" s="51" t="s">
        <v>34</v>
      </c>
      <c r="C98" s="51" t="s">
        <v>19</v>
      </c>
      <c r="D98" s="9">
        <v>1000</v>
      </c>
      <c r="E98" s="8">
        <v>63.92294444444444</v>
      </c>
      <c r="F98" s="8">
        <v>21.829249999999998</v>
      </c>
      <c r="G98" s="51" t="s">
        <v>1184</v>
      </c>
      <c r="H98" s="51" t="s">
        <v>1158</v>
      </c>
      <c r="I98" s="16">
        <v>48.912785946081279</v>
      </c>
      <c r="J98" s="8">
        <v>1.9782308265220625</v>
      </c>
      <c r="K98" s="8">
        <v>14.724822149114752</v>
      </c>
      <c r="L98" s="8">
        <v>11.8645673498136</v>
      </c>
      <c r="M98" s="8">
        <v>0.18768602971061679</v>
      </c>
      <c r="N98" s="8">
        <v>8.0022498122072054</v>
      </c>
      <c r="O98" s="8">
        <v>11.926594069792831</v>
      </c>
      <c r="P98" s="8">
        <v>2.1558801701518977</v>
      </c>
      <c r="Q98" s="8">
        <v>0.2469024775872285</v>
      </c>
      <c r="R98" s="8">
        <v>0.22783277403374338</v>
      </c>
      <c r="S98" s="8">
        <v>0.37346089373110331</v>
      </c>
      <c r="T98" s="8">
        <v>1.4787501253689234E-2</v>
      </c>
      <c r="U98" s="8">
        <v>100.61580000000002</v>
      </c>
      <c r="V98" s="8">
        <v>57.189057570315164</v>
      </c>
      <c r="W98" s="8">
        <v>1.61</v>
      </c>
      <c r="X98" s="8">
        <v>80.919538647981824</v>
      </c>
      <c r="Y98" s="9">
        <f t="shared" si="2"/>
        <v>1493.8435749244134</v>
      </c>
      <c r="Z98" s="9">
        <f t="shared" si="3"/>
        <v>147.87501253689234</v>
      </c>
      <c r="AA98" s="9">
        <v>1340.18</v>
      </c>
      <c r="AB98" s="9">
        <v>366.1</v>
      </c>
      <c r="AC98" s="16">
        <v>48.82</v>
      </c>
      <c r="AD98" s="8">
        <v>2</v>
      </c>
      <c r="AE98" s="8">
        <v>14.89</v>
      </c>
      <c r="AF98" s="8">
        <v>12.89</v>
      </c>
      <c r="AG98" s="8">
        <v>0.18640000000000001</v>
      </c>
      <c r="AH98" s="8">
        <v>6.73</v>
      </c>
      <c r="AI98" s="8">
        <v>12.06</v>
      </c>
      <c r="AJ98" s="8">
        <v>2.1800000000000002</v>
      </c>
      <c r="AK98" s="8">
        <v>0.25280000000000002</v>
      </c>
      <c r="AL98" s="8">
        <v>0.22589999999999999</v>
      </c>
      <c r="AM98" s="8">
        <v>0.36620000000000003</v>
      </c>
      <c r="AN98" s="8">
        <v>1.4500000000000001E-2</v>
      </c>
      <c r="AO98" s="8">
        <v>100.61579999999999</v>
      </c>
      <c r="AP98" s="8">
        <v>50.838068192637181</v>
      </c>
      <c r="AQ98" s="16">
        <v>39.21</v>
      </c>
      <c r="AR98" s="8">
        <v>1.5900000000000001E-2</v>
      </c>
      <c r="AS98" s="8">
        <v>4.6600000000000003E-2</v>
      </c>
      <c r="AT98" s="8">
        <v>17.7</v>
      </c>
      <c r="AU98" s="8">
        <v>0.2626</v>
      </c>
      <c r="AV98" s="8">
        <v>42.11</v>
      </c>
      <c r="AW98" s="8">
        <v>0.29010000000000002</v>
      </c>
      <c r="AZ98" s="8">
        <v>2.5600000000000001E-2</v>
      </c>
      <c r="BA98" s="8">
        <v>0.17299999999999999</v>
      </c>
      <c r="BB98" s="8">
        <v>99.833799999999997</v>
      </c>
      <c r="BC98" s="16">
        <v>0.2934767156764877</v>
      </c>
      <c r="BD98" s="8">
        <v>7.2007602085403077E-2</v>
      </c>
      <c r="BE98" s="8">
        <v>0.16491800807008525</v>
      </c>
      <c r="BF98" s="8">
        <v>0.17559559677724129</v>
      </c>
      <c r="BG98" s="8">
        <v>3.5397585203422323E-2</v>
      </c>
      <c r="BH98" s="8">
        <v>0.13923914673240537</v>
      </c>
      <c r="BI98" s="8">
        <v>0.1622016793491825</v>
      </c>
      <c r="BJ98" s="8">
        <v>0.11426164901805058</v>
      </c>
      <c r="BK98" s="8">
        <v>2.4937150236310077E-2</v>
      </c>
      <c r="BL98" s="8">
        <v>6.2471746640052436E-2</v>
      </c>
      <c r="BM98" s="8">
        <v>1.8150199435331624E-2</v>
      </c>
      <c r="BN98" s="8">
        <v>4.4332928758560328E-3</v>
      </c>
      <c r="BO98" s="16"/>
    </row>
    <row r="99" spans="1:67" s="8" customFormat="1" x14ac:dyDescent="0.2">
      <c r="A99" s="51" t="s">
        <v>1489</v>
      </c>
      <c r="B99" s="51" t="s">
        <v>34</v>
      </c>
      <c r="C99" s="51" t="s">
        <v>22</v>
      </c>
      <c r="D99" s="9">
        <v>1000</v>
      </c>
      <c r="E99" s="8">
        <v>63.953944444444446</v>
      </c>
      <c r="F99" s="8">
        <v>21.761861111111113</v>
      </c>
      <c r="G99" s="51" t="s">
        <v>1475</v>
      </c>
      <c r="H99" s="51" t="s">
        <v>1158</v>
      </c>
      <c r="I99" s="16">
        <v>48.461800774975799</v>
      </c>
      <c r="J99" s="8">
        <v>1.8713704612306137</v>
      </c>
      <c r="K99" s="8">
        <v>14.752154223208761</v>
      </c>
      <c r="L99" s="8">
        <v>11.047979718154634</v>
      </c>
      <c r="M99" s="8">
        <v>0.17984339723518977</v>
      </c>
      <c r="N99" s="8">
        <v>8.6314839373044681</v>
      </c>
      <c r="O99" s="8">
        <v>12.432174398874812</v>
      </c>
      <c r="P99" s="8">
        <v>1.9592938998789284</v>
      </c>
      <c r="Q99" s="8">
        <v>0.20182425689726852</v>
      </c>
      <c r="R99" s="8">
        <v>0.25277988611390562</v>
      </c>
      <c r="S99" s="8">
        <v>0.32818554490626184</v>
      </c>
      <c r="T99" s="8">
        <v>1.2309501219360721E-2</v>
      </c>
      <c r="U99" s="8">
        <v>100.13119999999999</v>
      </c>
      <c r="V99" s="8">
        <v>60.744176189668458</v>
      </c>
      <c r="W99" s="8">
        <v>1.82</v>
      </c>
      <c r="X99" s="8">
        <v>83.192633497401545</v>
      </c>
      <c r="Y99" s="9">
        <f t="shared" si="2"/>
        <v>1312.7421796250474</v>
      </c>
      <c r="Z99" s="9">
        <f t="shared" si="3"/>
        <v>123.0950121936072</v>
      </c>
      <c r="AA99" s="9">
        <v>1313.64</v>
      </c>
      <c r="AB99" s="9">
        <v>358.85</v>
      </c>
      <c r="AC99" s="16">
        <v>48.49</v>
      </c>
      <c r="AD99" s="8">
        <v>1.9</v>
      </c>
      <c r="AE99" s="8">
        <v>14.98</v>
      </c>
      <c r="AF99" s="8">
        <v>11.58</v>
      </c>
      <c r="AG99" s="8">
        <v>0.1749</v>
      </c>
      <c r="AH99" s="8">
        <v>7.61</v>
      </c>
      <c r="AI99" s="8">
        <v>12.61</v>
      </c>
      <c r="AJ99" s="8">
        <v>1.99</v>
      </c>
      <c r="AK99" s="8">
        <v>0.20469999999999999</v>
      </c>
      <c r="AL99" s="8">
        <v>0.25690000000000002</v>
      </c>
      <c r="AM99" s="8">
        <v>0.3226</v>
      </c>
      <c r="AN99" s="8">
        <v>1.21E-2</v>
      </c>
      <c r="AO99" s="8">
        <v>100.13120000000001</v>
      </c>
      <c r="AP99" s="8">
        <v>56.551766392588668</v>
      </c>
      <c r="AQ99" s="16">
        <v>38.340000000000003</v>
      </c>
      <c r="AR99" s="8">
        <v>2.23E-2</v>
      </c>
      <c r="AS99" s="8">
        <v>4.2599999999999999E-2</v>
      </c>
      <c r="AT99" s="8">
        <v>15.81</v>
      </c>
      <c r="AU99" s="8">
        <v>0.217</v>
      </c>
      <c r="AV99" s="8">
        <v>43.9</v>
      </c>
      <c r="AW99" s="8">
        <v>0.29720000000000002</v>
      </c>
      <c r="AZ99" s="8">
        <v>1.9400000000000001E-2</v>
      </c>
      <c r="BA99" s="8">
        <v>0.2235</v>
      </c>
      <c r="BB99" s="8">
        <v>98.872</v>
      </c>
      <c r="BC99" s="16">
        <v>0.30046316480484997</v>
      </c>
      <c r="BD99" s="8">
        <v>7.0363529342271067E-2</v>
      </c>
      <c r="BE99" s="8">
        <v>0.17407541983386338</v>
      </c>
      <c r="BF99" s="8">
        <v>0.17455807954684324</v>
      </c>
      <c r="BG99" s="8">
        <v>3.467380698694459E-2</v>
      </c>
      <c r="BH99" s="8">
        <v>0.14155633657179326</v>
      </c>
      <c r="BI99" s="8">
        <v>0.16659113694492247</v>
      </c>
      <c r="BJ99" s="8">
        <v>0.11050417595317157</v>
      </c>
      <c r="BK99" s="8">
        <v>2.3007965286288613E-2</v>
      </c>
      <c r="BL99" s="8">
        <v>5.9959388986218408E-2</v>
      </c>
      <c r="BM99" s="8">
        <v>1.7590745206975636E-2</v>
      </c>
      <c r="BN99" s="8">
        <v>4.5865201543338046E-3</v>
      </c>
      <c r="BO99" s="16"/>
    </row>
    <row r="100" spans="1:67" s="8" customFormat="1" x14ac:dyDescent="0.2">
      <c r="A100" s="51" t="s">
        <v>1486</v>
      </c>
      <c r="B100" s="51" t="s">
        <v>34</v>
      </c>
      <c r="C100" s="51" t="s">
        <v>22</v>
      </c>
      <c r="D100" s="9">
        <v>1000</v>
      </c>
      <c r="E100" s="8">
        <v>63.953944444444446</v>
      </c>
      <c r="F100" s="8">
        <v>21.761861111111113</v>
      </c>
      <c r="G100" s="51" t="s">
        <v>1475</v>
      </c>
      <c r="H100" s="51" t="s">
        <v>1158</v>
      </c>
      <c r="I100" s="16">
        <v>47.961683105182566</v>
      </c>
      <c r="J100" s="8">
        <v>1.7764697114788521</v>
      </c>
      <c r="K100" s="8">
        <v>14.818576552195289</v>
      </c>
      <c r="L100" s="8">
        <v>11.467376908515263</v>
      </c>
      <c r="M100" s="8">
        <v>0.20393912275840512</v>
      </c>
      <c r="N100" s="8">
        <v>8.0995822185715607</v>
      </c>
      <c r="O100" s="8">
        <v>12.927141158769295</v>
      </c>
      <c r="P100" s="8">
        <v>2.2283348266102205</v>
      </c>
      <c r="Q100" s="8">
        <v>0.19494180851906373</v>
      </c>
      <c r="R100" s="8">
        <v>0.15795284997954906</v>
      </c>
      <c r="S100" s="8">
        <v>0.32157975621398055</v>
      </c>
      <c r="T100" s="8">
        <v>1.1921981205981719E-2</v>
      </c>
      <c r="U100" s="8">
        <v>100.16950000000001</v>
      </c>
      <c r="V100" s="8">
        <v>58.314776639761746</v>
      </c>
      <c r="W100" s="8">
        <v>4.6100000000000003</v>
      </c>
      <c r="X100" s="8">
        <v>81.957048454132874</v>
      </c>
      <c r="Y100" s="9">
        <f t="shared" si="2"/>
        <v>1286.3190248559222</v>
      </c>
      <c r="Z100" s="9">
        <f t="shared" si="3"/>
        <v>119.2198120598172</v>
      </c>
      <c r="AA100" s="9">
        <v>1391.7</v>
      </c>
      <c r="AB100" s="9">
        <v>380.17</v>
      </c>
      <c r="AC100" s="16">
        <v>48.12</v>
      </c>
      <c r="AD100" s="8">
        <v>1.85</v>
      </c>
      <c r="AE100" s="8">
        <v>15.43</v>
      </c>
      <c r="AF100" s="8">
        <v>12.35</v>
      </c>
      <c r="AG100" s="8">
        <v>0.1933</v>
      </c>
      <c r="AH100" s="8">
        <v>5.8</v>
      </c>
      <c r="AI100" s="8">
        <v>13.42</v>
      </c>
      <c r="AJ100" s="8">
        <v>2.3199999999999998</v>
      </c>
      <c r="AK100" s="8">
        <v>0.2026</v>
      </c>
      <c r="AL100" s="8">
        <v>0.16470000000000001</v>
      </c>
      <c r="AM100" s="8">
        <v>0.3075</v>
      </c>
      <c r="AN100" s="8">
        <v>1.14E-2</v>
      </c>
      <c r="AO100" s="8">
        <v>100.1695</v>
      </c>
      <c r="AP100" s="8">
        <v>48.190899957471707</v>
      </c>
      <c r="AQ100" s="16">
        <v>38.979999999999997</v>
      </c>
      <c r="AR100" s="8">
        <v>9.7000000000000003E-3</v>
      </c>
      <c r="AS100" s="8">
        <v>3.5999999999999997E-2</v>
      </c>
      <c r="AT100" s="8">
        <v>16.82</v>
      </c>
      <c r="AU100" s="8">
        <v>0.245</v>
      </c>
      <c r="AV100" s="8">
        <v>42.86</v>
      </c>
      <c r="AW100" s="8">
        <v>0.31530000000000002</v>
      </c>
      <c r="AZ100" s="8">
        <v>5.2499999999999998E-2</v>
      </c>
      <c r="BA100" s="8">
        <v>0.20219999999999999</v>
      </c>
      <c r="BB100" s="8">
        <v>99.520700000000005</v>
      </c>
      <c r="BC100" s="16">
        <v>0.29736243525213191</v>
      </c>
      <c r="BD100" s="8">
        <v>6.8571730863083685E-2</v>
      </c>
      <c r="BE100" s="8">
        <v>0.17189548800546534</v>
      </c>
      <c r="BF100" s="8">
        <v>0.17430412900943199</v>
      </c>
      <c r="BG100" s="8">
        <v>3.6341951675547789E-2</v>
      </c>
      <c r="BH100" s="8">
        <v>0.15389206215285964</v>
      </c>
      <c r="BI100" s="8">
        <v>0.16805283506400084</v>
      </c>
      <c r="BJ100" s="8">
        <v>0.11721041187969761</v>
      </c>
      <c r="BK100" s="8">
        <v>2.2574261426507581E-2</v>
      </c>
      <c r="BL100" s="8">
        <v>5.0987179973398439E-2</v>
      </c>
      <c r="BM100" s="8">
        <v>1.7815518494254522E-2</v>
      </c>
      <c r="BN100" s="8">
        <v>4.7878676523222582E-3</v>
      </c>
      <c r="BO100" s="16"/>
    </row>
    <row r="101" spans="1:67" s="8" customFormat="1" x14ac:dyDescent="0.2">
      <c r="A101" s="51" t="s">
        <v>1487</v>
      </c>
      <c r="B101" s="51" t="s">
        <v>34</v>
      </c>
      <c r="C101" s="51" t="s">
        <v>22</v>
      </c>
      <c r="D101" s="9">
        <v>1000</v>
      </c>
      <c r="E101" s="8">
        <v>63.953944444444446</v>
      </c>
      <c r="F101" s="8">
        <v>21.761861111111113</v>
      </c>
      <c r="G101" s="51" t="s">
        <v>1475</v>
      </c>
      <c r="H101" s="51" t="s">
        <v>1158</v>
      </c>
      <c r="I101" s="16">
        <v>48.137735066172766</v>
      </c>
      <c r="J101" s="8">
        <v>1.8186676731869393</v>
      </c>
      <c r="K101" s="8">
        <v>14.707225721958995</v>
      </c>
      <c r="L101" s="8">
        <v>11.492480792613005</v>
      </c>
      <c r="M101" s="8">
        <v>0.23183016493371975</v>
      </c>
      <c r="N101" s="8">
        <v>8.2739386450482719</v>
      </c>
      <c r="O101" s="8">
        <v>13.154363324083992</v>
      </c>
      <c r="P101" s="8">
        <v>1.5938323839193231</v>
      </c>
      <c r="Q101" s="8">
        <v>0.21883968155381303</v>
      </c>
      <c r="R101" s="8">
        <v>0.16787701598648672</v>
      </c>
      <c r="S101" s="8">
        <v>0.37588747085834667</v>
      </c>
      <c r="T101" s="8">
        <v>7.8220596843384567E-3</v>
      </c>
      <c r="U101" s="8">
        <v>100.18050000000001</v>
      </c>
      <c r="V101" s="8">
        <v>58.778597867263812</v>
      </c>
      <c r="W101" s="8">
        <v>7.23</v>
      </c>
      <c r="X101" s="8">
        <v>81.855790435399399</v>
      </c>
      <c r="Y101" s="9">
        <f t="shared" si="2"/>
        <v>1503.5498834333869</v>
      </c>
      <c r="Z101" s="9">
        <f t="shared" si="3"/>
        <v>78.22059684338457</v>
      </c>
      <c r="AA101" s="9">
        <v>1393.84</v>
      </c>
      <c r="AB101" s="9">
        <v>380.75</v>
      </c>
      <c r="AC101" s="16">
        <v>48.49</v>
      </c>
      <c r="AD101" s="8">
        <v>1.94</v>
      </c>
      <c r="AE101" s="8">
        <v>15.69</v>
      </c>
      <c r="AF101" s="8">
        <v>12.47</v>
      </c>
      <c r="AG101" s="8">
        <v>0.2195</v>
      </c>
      <c r="AH101" s="8">
        <v>4.93</v>
      </c>
      <c r="AI101" s="8">
        <v>13.97</v>
      </c>
      <c r="AJ101" s="8">
        <v>1.7</v>
      </c>
      <c r="AK101" s="8">
        <v>0.23330000000000001</v>
      </c>
      <c r="AL101" s="8">
        <v>0.17960000000000001</v>
      </c>
      <c r="AM101" s="8">
        <v>0.3508</v>
      </c>
      <c r="AN101" s="8">
        <v>7.3000000000000001E-3</v>
      </c>
      <c r="AO101" s="8">
        <v>100.18049999999999</v>
      </c>
      <c r="AP101" s="8">
        <v>43.915695026219282</v>
      </c>
      <c r="AQ101" s="16">
        <v>38.770000000000003</v>
      </c>
      <c r="AR101" s="8">
        <v>1.15E-2</v>
      </c>
      <c r="AS101" s="8">
        <v>3.1399999999999997E-2</v>
      </c>
      <c r="AT101" s="8">
        <v>16.88</v>
      </c>
      <c r="AU101" s="8">
        <v>0.26790000000000003</v>
      </c>
      <c r="AV101" s="8">
        <v>42.72</v>
      </c>
      <c r="AW101" s="8">
        <v>0.2823</v>
      </c>
      <c r="AZ101" s="8">
        <v>2.8400000000000002E-2</v>
      </c>
      <c r="BA101" s="8">
        <v>0.19850000000000001</v>
      </c>
      <c r="BB101" s="8">
        <v>99.19</v>
      </c>
      <c r="BC101" s="16">
        <v>0.29845395741027114</v>
      </c>
      <c r="BD101" s="8">
        <v>6.7654437442554144E-2</v>
      </c>
      <c r="BE101" s="8">
        <v>0.17060381837472433</v>
      </c>
      <c r="BF101" s="8">
        <v>0.17468570804771769</v>
      </c>
      <c r="BG101" s="8">
        <v>3.8066513082116782E-2</v>
      </c>
      <c r="BH101" s="8">
        <v>0.17044313608799441</v>
      </c>
      <c r="BI101" s="8">
        <v>0.16574497788345829</v>
      </c>
      <c r="BJ101" s="8">
        <v>9.9455140756565766E-2</v>
      </c>
      <c r="BK101" s="8">
        <v>2.2978166563150368E-2</v>
      </c>
      <c r="BL101" s="8">
        <v>5.5030085840370349E-2</v>
      </c>
      <c r="BM101" s="8">
        <v>1.8944728531260672E-2</v>
      </c>
      <c r="BN101" s="8">
        <v>4.9435417205019047E-3</v>
      </c>
      <c r="BO101" s="16"/>
    </row>
    <row r="102" spans="1:67" s="8" customFormat="1" x14ac:dyDescent="0.2">
      <c r="A102" s="51" t="s">
        <v>1488</v>
      </c>
      <c r="B102" s="51" t="s">
        <v>34</v>
      </c>
      <c r="C102" s="51" t="s">
        <v>22</v>
      </c>
      <c r="D102" s="9">
        <v>1000</v>
      </c>
      <c r="E102" s="8">
        <v>63.953944444444446</v>
      </c>
      <c r="F102" s="8">
        <v>21.761861111111113</v>
      </c>
      <c r="G102" s="51" t="s">
        <v>1475</v>
      </c>
      <c r="H102" s="51" t="s">
        <v>1158</v>
      </c>
      <c r="I102" s="16">
        <v>48.551332620473133</v>
      </c>
      <c r="J102" s="8">
        <v>1.6605212796995936</v>
      </c>
      <c r="K102" s="8">
        <v>14.970574942519479</v>
      </c>
      <c r="L102" s="8">
        <v>11.45271879978899</v>
      </c>
      <c r="M102" s="8">
        <v>0.20109430365666542</v>
      </c>
      <c r="N102" s="8">
        <v>8.4579069498367794</v>
      </c>
      <c r="O102" s="8">
        <v>12.304582144536557</v>
      </c>
      <c r="P102" s="8">
        <v>1.4454897470766246</v>
      </c>
      <c r="Q102" s="8">
        <v>0.21801808168717687</v>
      </c>
      <c r="R102" s="8">
        <v>0.16923778030511449</v>
      </c>
      <c r="S102" s="8">
        <v>0.33101380714559514</v>
      </c>
      <c r="T102" s="8">
        <v>1.4009543274311566E-2</v>
      </c>
      <c r="U102" s="8">
        <v>99.776500000000013</v>
      </c>
      <c r="V102" s="8">
        <v>59.393994081734832</v>
      </c>
      <c r="W102" s="8">
        <v>2.72</v>
      </c>
      <c r="X102" s="8">
        <v>81.855790435399399</v>
      </c>
      <c r="Y102" s="9">
        <f t="shared" si="2"/>
        <v>1324.0552285823806</v>
      </c>
      <c r="Z102" s="9">
        <f t="shared" si="3"/>
        <v>140.09543274311565</v>
      </c>
      <c r="AA102" s="9">
        <v>1304.51</v>
      </c>
      <c r="AB102" s="9">
        <v>356.35</v>
      </c>
      <c r="AC102" s="16">
        <v>48.65</v>
      </c>
      <c r="AD102" s="8">
        <v>1.7</v>
      </c>
      <c r="AE102" s="8">
        <v>15.33</v>
      </c>
      <c r="AF102" s="8">
        <v>12.03</v>
      </c>
      <c r="AG102" s="8">
        <v>0.19289999999999999</v>
      </c>
      <c r="AH102" s="8">
        <v>7.08</v>
      </c>
      <c r="AI102" s="8">
        <v>12.58</v>
      </c>
      <c r="AJ102" s="8">
        <v>1.48</v>
      </c>
      <c r="AK102" s="8">
        <v>0.22309999999999999</v>
      </c>
      <c r="AL102" s="8">
        <v>0.1731</v>
      </c>
      <c r="AM102" s="8">
        <v>0.32369999999999999</v>
      </c>
      <c r="AN102" s="8">
        <v>1.37E-2</v>
      </c>
      <c r="AO102" s="8">
        <v>99.776499999999999</v>
      </c>
      <c r="AP102" s="8">
        <v>53.824338926165638</v>
      </c>
      <c r="AQ102" s="16">
        <v>38.770000000000003</v>
      </c>
      <c r="AR102" s="8">
        <v>1.15E-2</v>
      </c>
      <c r="AS102" s="8">
        <v>3.1399999999999997E-2</v>
      </c>
      <c r="AT102" s="8">
        <v>16.88</v>
      </c>
      <c r="AU102" s="8">
        <v>0.26790000000000003</v>
      </c>
      <c r="AV102" s="8">
        <v>42.72</v>
      </c>
      <c r="AW102" s="8">
        <v>0.2823</v>
      </c>
      <c r="AZ102" s="8">
        <v>2.8400000000000002E-2</v>
      </c>
      <c r="BA102" s="8">
        <v>0.19850000000000001</v>
      </c>
      <c r="BB102" s="8">
        <v>99.19</v>
      </c>
      <c r="BC102" s="16">
        <v>0.3010182622469334</v>
      </c>
      <c r="BD102" s="8">
        <v>6.7417163955803494E-2</v>
      </c>
      <c r="BE102" s="8">
        <v>0.17665278432172984</v>
      </c>
      <c r="BF102" s="8">
        <v>0.17866241327670826</v>
      </c>
      <c r="BG102" s="8">
        <v>3.7483978201602437E-2</v>
      </c>
      <c r="BH102" s="8">
        <v>0.14378441814722526</v>
      </c>
      <c r="BI102" s="8">
        <v>0.16488140073678986</v>
      </c>
      <c r="BJ102" s="8">
        <v>9.5980519205887876E-2</v>
      </c>
      <c r="BK102" s="8">
        <v>2.271748411180383E-2</v>
      </c>
      <c r="BL102" s="8">
        <v>5.4663803038551971E-2</v>
      </c>
      <c r="BM102" s="8">
        <v>1.77423400630039E-2</v>
      </c>
      <c r="BN102" s="8">
        <v>4.6707817276554764E-3</v>
      </c>
      <c r="BO102" s="16"/>
    </row>
    <row r="103" spans="1:67" s="8" customFormat="1" x14ac:dyDescent="0.2">
      <c r="A103" s="51" t="s">
        <v>1267</v>
      </c>
      <c r="B103" s="51" t="s">
        <v>34</v>
      </c>
      <c r="C103" s="51" t="s">
        <v>22</v>
      </c>
      <c r="D103" s="9">
        <v>1000</v>
      </c>
      <c r="E103" s="8">
        <v>63.953944444444446</v>
      </c>
      <c r="F103" s="8">
        <v>21.761861111111113</v>
      </c>
      <c r="G103" s="51" t="s">
        <v>1261</v>
      </c>
      <c r="H103" s="51" t="s">
        <v>1232</v>
      </c>
      <c r="I103" s="16">
        <v>49.41328302722583</v>
      </c>
      <c r="J103" s="8">
        <v>1.2492779875474795</v>
      </c>
      <c r="K103" s="8">
        <v>14.770179810359689</v>
      </c>
      <c r="L103" s="8">
        <v>11.271936433703454</v>
      </c>
      <c r="M103" s="8">
        <v>0.1773765323041061</v>
      </c>
      <c r="N103" s="8">
        <v>7.7143494497086396</v>
      </c>
      <c r="O103" s="8">
        <v>11.641776629489083</v>
      </c>
      <c r="P103" s="8">
        <v>2.3494779492729139</v>
      </c>
      <c r="Q103" s="8">
        <v>0.26802279497663672</v>
      </c>
      <c r="R103" s="8">
        <v>0.14177519814442718</v>
      </c>
      <c r="S103" s="8">
        <v>0.26073829665799386</v>
      </c>
      <c r="T103" s="8">
        <v>1.1105890609761058E-2</v>
      </c>
      <c r="U103" s="8">
        <v>99.269300000000001</v>
      </c>
      <c r="V103" s="8">
        <v>57.546123958498946</v>
      </c>
      <c r="W103" s="8">
        <v>6.3875555758876087E-2</v>
      </c>
      <c r="X103" s="8">
        <v>82.25665573994354</v>
      </c>
      <c r="Y103" s="9">
        <f t="shared" si="2"/>
        <v>1042.9531866319755</v>
      </c>
      <c r="Z103" s="9">
        <f t="shared" si="3"/>
        <v>111.05890609761057</v>
      </c>
      <c r="AA103" s="9">
        <v>1220.9100000000001</v>
      </c>
      <c r="AB103" s="9">
        <v>333.52</v>
      </c>
      <c r="AC103" s="16">
        <v>49.42</v>
      </c>
      <c r="AD103" s="8">
        <v>1.2502</v>
      </c>
      <c r="AE103" s="8">
        <v>14.75</v>
      </c>
      <c r="AF103" s="8">
        <v>11.28</v>
      </c>
      <c r="AG103" s="8">
        <v>0.17749999999999999</v>
      </c>
      <c r="AH103" s="8">
        <v>7.72</v>
      </c>
      <c r="AI103" s="8">
        <v>11.64</v>
      </c>
      <c r="AJ103" s="8">
        <v>2.35</v>
      </c>
      <c r="AK103" s="8">
        <v>0.26819999999999999</v>
      </c>
      <c r="AL103" s="8">
        <v>0.14169999999999999</v>
      </c>
      <c r="AM103" s="8">
        <v>0.2606</v>
      </c>
      <c r="AN103" s="8">
        <v>1.11E-2</v>
      </c>
      <c r="AO103" s="8">
        <v>99.269300000000001</v>
      </c>
      <c r="AP103" s="8">
        <v>57.546541568181311</v>
      </c>
      <c r="AQ103" s="16">
        <v>47.26</v>
      </c>
      <c r="AR103" s="8">
        <v>1.7999999999999999E-2</v>
      </c>
      <c r="AS103" s="8">
        <v>34.090000000000003</v>
      </c>
      <c r="AT103" s="8">
        <v>0.56220000000000003</v>
      </c>
      <c r="AU103" s="8">
        <v>1.4200000000000001E-2</v>
      </c>
      <c r="AV103" s="8">
        <v>0.17829999999999999</v>
      </c>
      <c r="AW103" s="8">
        <v>16.39</v>
      </c>
      <c r="AX103" s="8">
        <v>1.93</v>
      </c>
      <c r="AY103" s="8">
        <v>3.61E-2</v>
      </c>
      <c r="BB103" s="8">
        <v>100.47880000000001</v>
      </c>
      <c r="BC103" s="16">
        <v>0.29647969816335501</v>
      </c>
      <c r="BD103" s="8">
        <v>6.1464476987335995E-2</v>
      </c>
      <c r="BE103" s="8">
        <v>0.16838004983810043</v>
      </c>
      <c r="BF103" s="8">
        <v>0.2727808616956236</v>
      </c>
      <c r="BG103" s="8">
        <v>4.8814021690089998E-2</v>
      </c>
      <c r="BH103" s="8">
        <v>0.12497246108527998</v>
      </c>
      <c r="BI103" s="8">
        <v>0.16298487281284715</v>
      </c>
      <c r="BJ103" s="8">
        <v>0.12076316659262776</v>
      </c>
      <c r="BK103" s="8">
        <v>2.599821111273376E-2</v>
      </c>
      <c r="BL103" s="8">
        <v>5.421483577042896E-2</v>
      </c>
      <c r="BM103" s="8">
        <v>1.6478660348785215E-2</v>
      </c>
      <c r="BN103" s="8">
        <v>4.5711845749776513E-3</v>
      </c>
      <c r="BO103" s="16"/>
    </row>
    <row r="104" spans="1:67" s="8" customFormat="1" x14ac:dyDescent="0.2">
      <c r="A104" s="51" t="s">
        <v>1268</v>
      </c>
      <c r="B104" s="51" t="s">
        <v>34</v>
      </c>
      <c r="C104" s="51" t="s">
        <v>22</v>
      </c>
      <c r="D104" s="9">
        <v>1000</v>
      </c>
      <c r="E104" s="8">
        <v>63.953944444444446</v>
      </c>
      <c r="F104" s="8">
        <v>21.761861111111113</v>
      </c>
      <c r="G104" s="51" t="s">
        <v>1261</v>
      </c>
      <c r="H104" s="51" t="s">
        <v>1232</v>
      </c>
      <c r="I104" s="16">
        <v>49.075411806483963</v>
      </c>
      <c r="J104" s="8">
        <v>1.5158466315704113</v>
      </c>
      <c r="K104" s="8">
        <v>14.69049678658434</v>
      </c>
      <c r="L104" s="8">
        <v>11.66241932642493</v>
      </c>
      <c r="M104" s="8">
        <v>0.21051729009942463</v>
      </c>
      <c r="N104" s="8">
        <v>7.8206124602444698</v>
      </c>
      <c r="O104" s="8">
        <v>11.643616453177758</v>
      </c>
      <c r="P104" s="8">
        <v>2.375625532619821</v>
      </c>
      <c r="Q104" s="8">
        <v>0.22382201081857031</v>
      </c>
      <c r="R104" s="8">
        <v>0.12726296668291878</v>
      </c>
      <c r="S104" s="8">
        <v>0.30862273071764612</v>
      </c>
      <c r="T104" s="8">
        <v>1.264600457574745E-2</v>
      </c>
      <c r="U104" s="8">
        <v>99.666899999999984</v>
      </c>
      <c r="V104" s="8">
        <v>57.047606910119455</v>
      </c>
      <c r="W104" s="8">
        <v>0.4387181606362765</v>
      </c>
      <c r="X104" s="8">
        <v>83.731631324861112</v>
      </c>
      <c r="Y104" s="9">
        <f t="shared" si="2"/>
        <v>1234.4909228705847</v>
      </c>
      <c r="Z104" s="9">
        <f t="shared" si="3"/>
        <v>126.4600457574745</v>
      </c>
      <c r="AA104" s="9">
        <v>1287.93</v>
      </c>
      <c r="AB104" s="9">
        <v>351.82</v>
      </c>
      <c r="AC104" s="16">
        <v>49.12</v>
      </c>
      <c r="AD104" s="8">
        <v>1.5235000000000001</v>
      </c>
      <c r="AE104" s="8">
        <v>14.55</v>
      </c>
      <c r="AF104" s="8">
        <v>11.72</v>
      </c>
      <c r="AG104" s="8">
        <v>0.21160000000000001</v>
      </c>
      <c r="AH104" s="8">
        <v>7.86</v>
      </c>
      <c r="AI104" s="8">
        <v>11.63</v>
      </c>
      <c r="AJ104" s="8">
        <v>2.38</v>
      </c>
      <c r="AK104" s="8">
        <v>0.22489999999999999</v>
      </c>
      <c r="AL104" s="8">
        <v>0.1268</v>
      </c>
      <c r="AM104" s="8">
        <v>0.3075</v>
      </c>
      <c r="AN104" s="8">
        <v>1.26E-2</v>
      </c>
      <c r="AO104" s="8">
        <v>99.666899999999998</v>
      </c>
      <c r="AP104" s="8">
        <v>57.050022916955953</v>
      </c>
      <c r="AQ104" s="16">
        <v>47.16</v>
      </c>
      <c r="AR104" s="8">
        <v>3.2399999999999998E-2</v>
      </c>
      <c r="AS104" s="8">
        <v>34.479999999999997</v>
      </c>
      <c r="AT104" s="8">
        <v>0.54469999999999996</v>
      </c>
      <c r="AU104" s="8">
        <v>0</v>
      </c>
      <c r="AV104" s="8">
        <v>0.18940000000000001</v>
      </c>
      <c r="AW104" s="8">
        <v>16.68</v>
      </c>
      <c r="AX104" s="8">
        <v>1.78</v>
      </c>
      <c r="AY104" s="8">
        <v>1.66E-2</v>
      </c>
      <c r="BB104" s="8">
        <v>100.8831</v>
      </c>
      <c r="BC104" s="16">
        <v>0.2944524708389038</v>
      </c>
      <c r="BD104" s="8">
        <v>6.5484574483841776E-2</v>
      </c>
      <c r="BE104" s="8">
        <v>0.16747166336706146</v>
      </c>
      <c r="BF104" s="8">
        <v>0.27523309610362834</v>
      </c>
      <c r="BG104" s="8">
        <v>5.0524149623861911E-2</v>
      </c>
      <c r="BH104" s="8">
        <v>0.12669392185596043</v>
      </c>
      <c r="BI104" s="8">
        <v>0.16301063034448859</v>
      </c>
      <c r="BJ104" s="8">
        <v>0.12163202727013483</v>
      </c>
      <c r="BK104" s="8">
        <v>2.5202358418171016E-2</v>
      </c>
      <c r="BL104" s="8">
        <v>5.6733830547245193E-2</v>
      </c>
      <c r="BM104" s="8">
        <v>1.7221148374044655E-2</v>
      </c>
      <c r="BN104" s="8">
        <v>4.6790216930265565E-3</v>
      </c>
      <c r="BO104" s="16"/>
    </row>
    <row r="105" spans="1:67" s="8" customFormat="1" x14ac:dyDescent="0.2">
      <c r="A105" s="51" t="s">
        <v>1269</v>
      </c>
      <c r="B105" s="51" t="s">
        <v>34</v>
      </c>
      <c r="C105" s="51" t="s">
        <v>22</v>
      </c>
      <c r="D105" s="9">
        <v>1000</v>
      </c>
      <c r="E105" s="8">
        <v>63.953944444444446</v>
      </c>
      <c r="F105" s="8">
        <v>21.761861111111113</v>
      </c>
      <c r="G105" s="51" t="s">
        <v>1261</v>
      </c>
      <c r="H105" s="51" t="s">
        <v>1232</v>
      </c>
      <c r="I105" s="16">
        <v>48.912654823750685</v>
      </c>
      <c r="J105" s="8">
        <v>1.4981488863350874</v>
      </c>
      <c r="K105" s="8">
        <v>14.774552744103554</v>
      </c>
      <c r="L105" s="8">
        <v>11.53029070511727</v>
      </c>
      <c r="M105" s="8">
        <v>0.17442811359667887</v>
      </c>
      <c r="N105" s="8">
        <v>7.9399078828463372</v>
      </c>
      <c r="O105" s="8">
        <v>11.613884205951608</v>
      </c>
      <c r="P105" s="8">
        <v>2.3525175022580322</v>
      </c>
      <c r="Q105" s="8">
        <v>0.22123424084403567</v>
      </c>
      <c r="R105" s="8">
        <v>0.14914020847424558</v>
      </c>
      <c r="S105" s="8">
        <v>0.29797851369247041</v>
      </c>
      <c r="T105" s="8">
        <v>9.8621730300108412E-3</v>
      </c>
      <c r="U105" s="8">
        <v>99.474600000000038</v>
      </c>
      <c r="V105" s="8">
        <v>57.696499495925991</v>
      </c>
      <c r="W105" s="8">
        <v>0.76475718216292121</v>
      </c>
      <c r="X105" s="8">
        <v>83.731631324861112</v>
      </c>
      <c r="Y105" s="9">
        <f t="shared" si="2"/>
        <v>1191.9140547698817</v>
      </c>
      <c r="Z105" s="9">
        <f t="shared" si="3"/>
        <v>98.62173030010841</v>
      </c>
      <c r="AA105" s="9">
        <v>1274.17</v>
      </c>
      <c r="AB105" s="9">
        <v>348.06</v>
      </c>
      <c r="AC105" s="16">
        <v>48.99</v>
      </c>
      <c r="AD105" s="8">
        <v>1.5114000000000001</v>
      </c>
      <c r="AE105" s="8">
        <v>14.53</v>
      </c>
      <c r="AF105" s="8">
        <v>11.63</v>
      </c>
      <c r="AG105" s="8">
        <v>0.17599999999999999</v>
      </c>
      <c r="AH105" s="8">
        <v>8.01</v>
      </c>
      <c r="AI105" s="8">
        <v>11.59</v>
      </c>
      <c r="AJ105" s="8">
        <v>2.36</v>
      </c>
      <c r="AK105" s="8">
        <v>0.22309999999999999</v>
      </c>
      <c r="AL105" s="8">
        <v>0.1482</v>
      </c>
      <c r="AM105" s="8">
        <v>0.29609999999999997</v>
      </c>
      <c r="AN105" s="8">
        <v>9.7999999999999997E-3</v>
      </c>
      <c r="AO105" s="8">
        <v>99.474599999999995</v>
      </c>
      <c r="AP105" s="8">
        <v>57.700860297805249</v>
      </c>
      <c r="AQ105" s="16">
        <v>47.16</v>
      </c>
      <c r="AR105" s="8">
        <v>3.2399999999999998E-2</v>
      </c>
      <c r="AS105" s="8">
        <v>34.479999999999997</v>
      </c>
      <c r="AT105" s="8">
        <v>0.54469999999999996</v>
      </c>
      <c r="AU105" s="8">
        <v>0</v>
      </c>
      <c r="AV105" s="8">
        <v>0.18940000000000001</v>
      </c>
      <c r="AW105" s="8">
        <v>16.68</v>
      </c>
      <c r="AX105" s="8">
        <v>1.78</v>
      </c>
      <c r="AY105" s="8">
        <v>1.66E-2</v>
      </c>
      <c r="BB105" s="8">
        <v>100.8831</v>
      </c>
      <c r="BC105" s="16">
        <v>0.29347592894250413</v>
      </c>
      <c r="BD105" s="8">
        <v>6.5019661666942799E-2</v>
      </c>
      <c r="BE105" s="8">
        <v>0.16842990128278049</v>
      </c>
      <c r="BF105" s="8">
        <v>0.27442091878179103</v>
      </c>
      <c r="BG105" s="8">
        <v>4.9153842411544107E-2</v>
      </c>
      <c r="BH105" s="8">
        <v>0.1270385261255414</v>
      </c>
      <c r="BI105" s="8">
        <v>0.16259437888332251</v>
      </c>
      <c r="BJ105" s="8">
        <v>0.12186040661696607</v>
      </c>
      <c r="BK105" s="8">
        <v>2.4689741278194382E-2</v>
      </c>
      <c r="BL105" s="8">
        <v>5.8224337388345468E-2</v>
      </c>
      <c r="BM105" s="8">
        <v>1.7163562388686295E-2</v>
      </c>
      <c r="BN105" s="8">
        <v>4.6076072396210649E-3</v>
      </c>
      <c r="BO105" s="16"/>
    </row>
    <row r="106" spans="1:67" s="8" customFormat="1" x14ac:dyDescent="0.2">
      <c r="A106" s="51" t="s">
        <v>1270</v>
      </c>
      <c r="B106" s="51" t="s">
        <v>34</v>
      </c>
      <c r="C106" s="51" t="s">
        <v>22</v>
      </c>
      <c r="D106" s="9">
        <v>1000</v>
      </c>
      <c r="E106" s="8">
        <v>63.953944444444446</v>
      </c>
      <c r="F106" s="8">
        <v>21.761861111111113</v>
      </c>
      <c r="G106" s="51" t="s">
        <v>1261</v>
      </c>
      <c r="H106" s="51" t="s">
        <v>1232</v>
      </c>
      <c r="I106" s="16">
        <v>50.020155482445624</v>
      </c>
      <c r="J106" s="8">
        <v>1.4355825245753147</v>
      </c>
      <c r="K106" s="8">
        <v>14.808993252117952</v>
      </c>
      <c r="L106" s="8">
        <v>11.621335427357877</v>
      </c>
      <c r="M106" s="8">
        <v>0.20767606552541537</v>
      </c>
      <c r="N106" s="8">
        <v>8.0828247082554956</v>
      </c>
      <c r="O106" s="8">
        <v>11.508481398636055</v>
      </c>
      <c r="P106" s="8">
        <v>2.2233403629257675</v>
      </c>
      <c r="Q106" s="8">
        <v>0.25337070667074618</v>
      </c>
      <c r="R106" s="8">
        <v>0.14209459143419648</v>
      </c>
      <c r="S106" s="8">
        <v>0.26717005745919431</v>
      </c>
      <c r="T106" s="8">
        <v>1.07754225963565E-2</v>
      </c>
      <c r="U106" s="8">
        <v>100.58180000000002</v>
      </c>
      <c r="V106" s="8">
        <v>57.939767346395747</v>
      </c>
      <c r="W106" s="8">
        <v>0.83610868034113928</v>
      </c>
      <c r="X106" s="8">
        <v>83.731631324861112</v>
      </c>
      <c r="Y106" s="9">
        <f t="shared" si="2"/>
        <v>1068.6802298367772</v>
      </c>
      <c r="Z106" s="9">
        <f t="shared" si="3"/>
        <v>107.75422596356501</v>
      </c>
      <c r="AA106" s="9">
        <v>1237.69</v>
      </c>
      <c r="AB106" s="9">
        <v>338.1</v>
      </c>
      <c r="AC106" s="16">
        <v>50.11</v>
      </c>
      <c r="AD106" s="8">
        <v>1.4493</v>
      </c>
      <c r="AE106" s="8">
        <v>14.54</v>
      </c>
      <c r="AF106" s="8">
        <v>11.73</v>
      </c>
      <c r="AG106" s="8">
        <v>0.2097</v>
      </c>
      <c r="AH106" s="8">
        <v>8.16</v>
      </c>
      <c r="AI106" s="8">
        <v>11.48</v>
      </c>
      <c r="AJ106" s="8">
        <v>2.23</v>
      </c>
      <c r="AK106" s="8">
        <v>0.25569999999999998</v>
      </c>
      <c r="AL106" s="8">
        <v>0.1411</v>
      </c>
      <c r="AM106" s="8">
        <v>0.26529999999999998</v>
      </c>
      <c r="AN106" s="8">
        <v>1.0699999999999999E-2</v>
      </c>
      <c r="AO106" s="8">
        <v>100.5818</v>
      </c>
      <c r="AP106" s="8">
        <v>57.944538157426116</v>
      </c>
      <c r="AQ106" s="16">
        <v>47.16</v>
      </c>
      <c r="AR106" s="8">
        <v>3.2399999999999998E-2</v>
      </c>
      <c r="AS106" s="8">
        <v>34.479999999999997</v>
      </c>
      <c r="AT106" s="8">
        <v>0.54469999999999996</v>
      </c>
      <c r="AU106" s="8">
        <v>0</v>
      </c>
      <c r="AV106" s="8">
        <v>0.18940000000000001</v>
      </c>
      <c r="AW106" s="8">
        <v>16.68</v>
      </c>
      <c r="AX106" s="8">
        <v>1.78</v>
      </c>
      <c r="AY106" s="8">
        <v>1.66E-2</v>
      </c>
      <c r="BB106" s="8">
        <v>100.8831</v>
      </c>
      <c r="BC106" s="16">
        <v>0.30012093289467373</v>
      </c>
      <c r="BD106" s="8">
        <v>6.4026980596059033E-2</v>
      </c>
      <c r="BE106" s="8">
        <v>0.16882252307414464</v>
      </c>
      <c r="BF106" s="8">
        <v>0.27426351608564592</v>
      </c>
      <c r="BG106" s="8">
        <v>5.0049931791625112E-2</v>
      </c>
      <c r="BH106" s="8">
        <v>0.12770863039043684</v>
      </c>
      <c r="BI106" s="8">
        <v>0.16111873958090475</v>
      </c>
      <c r="BJ106" s="8">
        <v>0.11650303501731023</v>
      </c>
      <c r="BK106" s="8">
        <v>2.6502575917760052E-2</v>
      </c>
      <c r="BL106" s="8">
        <v>5.3484404215831553E-2</v>
      </c>
      <c r="BM106" s="8">
        <v>1.6350807516502693E-2</v>
      </c>
      <c r="BN106" s="8">
        <v>4.7045495055692476E-3</v>
      </c>
      <c r="BO106" s="16"/>
    </row>
    <row r="107" spans="1:67" s="8" customFormat="1" x14ac:dyDescent="0.2">
      <c r="A107" s="51" t="s">
        <v>1271</v>
      </c>
      <c r="B107" s="51" t="s">
        <v>34</v>
      </c>
      <c r="C107" s="51" t="s">
        <v>22</v>
      </c>
      <c r="D107" s="9">
        <v>1000</v>
      </c>
      <c r="E107" s="8">
        <v>63.953944444444446</v>
      </c>
      <c r="F107" s="8">
        <v>21.761861111111113</v>
      </c>
      <c r="G107" s="51" t="s">
        <v>1261</v>
      </c>
      <c r="H107" s="51" t="s">
        <v>1232</v>
      </c>
      <c r="I107" s="16">
        <v>49.927387758057669</v>
      </c>
      <c r="J107" s="8">
        <v>1.2929395678816684</v>
      </c>
      <c r="K107" s="8">
        <v>14.927723882929309</v>
      </c>
      <c r="L107" s="8">
        <v>10.987021074899936</v>
      </c>
      <c r="M107" s="8">
        <v>0.17634985055444485</v>
      </c>
      <c r="N107" s="8">
        <v>7.8678118352252708</v>
      </c>
      <c r="O107" s="8">
        <v>11.590693549611602</v>
      </c>
      <c r="P107" s="8">
        <v>2.4997600808796006</v>
      </c>
      <c r="Q107" s="8">
        <v>0.25303336323297776</v>
      </c>
      <c r="R107" s="8">
        <v>0.14883029537622924</v>
      </c>
      <c r="S107" s="8">
        <v>0.22854652213352411</v>
      </c>
      <c r="T107" s="8">
        <v>1.0902219217747977E-2</v>
      </c>
      <c r="U107" s="8">
        <v>99.910999999999973</v>
      </c>
      <c r="V107" s="8">
        <v>58.648852847246772</v>
      </c>
      <c r="W107" s="8">
        <v>2.4395577690817849E-2</v>
      </c>
      <c r="X107" s="8">
        <v>82.291424318151783</v>
      </c>
      <c r="Y107" s="9">
        <f t="shared" si="2"/>
        <v>914.18608853409648</v>
      </c>
      <c r="Z107" s="9">
        <f t="shared" si="3"/>
        <v>109.02219217747977</v>
      </c>
      <c r="AA107" s="9">
        <v>1180.8399999999999</v>
      </c>
      <c r="AB107" s="9">
        <v>322.57</v>
      </c>
      <c r="AC107" s="16">
        <v>49.93</v>
      </c>
      <c r="AD107" s="8">
        <v>1.2932999999999999</v>
      </c>
      <c r="AE107" s="8">
        <v>14.92</v>
      </c>
      <c r="AF107" s="8">
        <v>10.99</v>
      </c>
      <c r="AG107" s="8">
        <v>0.1764</v>
      </c>
      <c r="AH107" s="8">
        <v>7.87</v>
      </c>
      <c r="AI107" s="8">
        <v>11.59</v>
      </c>
      <c r="AJ107" s="8">
        <v>2.5</v>
      </c>
      <c r="AK107" s="8">
        <v>0.25309999999999999</v>
      </c>
      <c r="AL107" s="8">
        <v>0.14879999999999999</v>
      </c>
      <c r="AM107" s="8">
        <v>0.22850000000000001</v>
      </c>
      <c r="AN107" s="8">
        <v>1.09E-2</v>
      </c>
      <c r="AO107" s="8">
        <v>99.911000000000001</v>
      </c>
      <c r="AP107" s="8">
        <v>58.649022195143154</v>
      </c>
      <c r="AQ107" s="16">
        <v>47.48</v>
      </c>
      <c r="AR107" s="8">
        <v>2.9700000000000001E-2</v>
      </c>
      <c r="AS107" s="8">
        <v>34.130000000000003</v>
      </c>
      <c r="AT107" s="8">
        <v>0.59630000000000005</v>
      </c>
      <c r="AU107" s="8">
        <v>0</v>
      </c>
      <c r="AV107" s="8">
        <v>0.20180000000000001</v>
      </c>
      <c r="AW107" s="8">
        <v>16.350000000000001</v>
      </c>
      <c r="AX107" s="8">
        <v>1.93</v>
      </c>
      <c r="AY107" s="8">
        <v>2.18E-2</v>
      </c>
      <c r="BB107" s="8">
        <v>100.7396</v>
      </c>
      <c r="BC107" s="16">
        <v>0.29956432654834603</v>
      </c>
      <c r="BD107" s="8">
        <v>6.2061099258320082E-2</v>
      </c>
      <c r="BE107" s="8">
        <v>0.16719050748880829</v>
      </c>
      <c r="BF107" s="8">
        <v>0.26808331422755838</v>
      </c>
      <c r="BG107" s="8">
        <v>4.9624847946020782E-2</v>
      </c>
      <c r="BH107" s="8">
        <v>0.12588498936360434</v>
      </c>
      <c r="BI107" s="8">
        <v>0.16226970969456242</v>
      </c>
      <c r="BJ107" s="8">
        <v>0.12448805202780412</v>
      </c>
      <c r="BK107" s="8">
        <v>2.4999696287418206E-2</v>
      </c>
      <c r="BL107" s="8">
        <v>5.2953819094862367E-2</v>
      </c>
      <c r="BM107" s="8">
        <v>1.5815419331639869E-2</v>
      </c>
      <c r="BN107" s="8">
        <v>4.6203605044815932E-3</v>
      </c>
      <c r="BO107" s="16"/>
    </row>
    <row r="108" spans="1:67" s="8" customFormat="1" x14ac:dyDescent="0.2">
      <c r="A108" s="51" t="s">
        <v>1485</v>
      </c>
      <c r="B108" s="51" t="s">
        <v>34</v>
      </c>
      <c r="C108" s="51" t="s">
        <v>24</v>
      </c>
      <c r="D108" s="9">
        <v>1000</v>
      </c>
      <c r="E108" s="8">
        <v>63.969250000000002</v>
      </c>
      <c r="F108" s="8">
        <v>21.685972222222222</v>
      </c>
      <c r="G108" s="51" t="s">
        <v>1475</v>
      </c>
      <c r="H108" s="51" t="s">
        <v>1158</v>
      </c>
      <c r="I108" s="16">
        <v>47.971587432346915</v>
      </c>
      <c r="J108" s="8">
        <v>1.4088805700461118</v>
      </c>
      <c r="K108" s="8">
        <v>15.120591824146016</v>
      </c>
      <c r="L108" s="8">
        <v>10.853753238986593</v>
      </c>
      <c r="M108" s="8">
        <v>0.17611007125576397</v>
      </c>
      <c r="N108" s="8">
        <v>8.6134739370686368</v>
      </c>
      <c r="O108" s="8">
        <v>12.763502791349945</v>
      </c>
      <c r="P108" s="8">
        <v>2.1561046576906242</v>
      </c>
      <c r="Q108" s="8">
        <v>0.17014023833183978</v>
      </c>
      <c r="R108" s="8">
        <v>0.14427096232816822</v>
      </c>
      <c r="S108" s="8">
        <v>0.28924472323730543</v>
      </c>
      <c r="T108" s="8">
        <v>5.2395532120620945E-3</v>
      </c>
      <c r="U108" s="8">
        <v>99.672899999999984</v>
      </c>
      <c r="V108" s="8">
        <v>61.116676601778821</v>
      </c>
      <c r="W108" s="8">
        <v>7.47</v>
      </c>
      <c r="X108" s="8">
        <v>83.624554996078373</v>
      </c>
      <c r="Y108" s="9">
        <f t="shared" si="2"/>
        <v>1156.9788929492217</v>
      </c>
      <c r="Z108" s="9">
        <f t="shared" si="3"/>
        <v>52.395532120620942</v>
      </c>
      <c r="AA108" s="9">
        <v>1308.78</v>
      </c>
      <c r="AB108" s="9">
        <v>357.52</v>
      </c>
      <c r="AC108" s="16">
        <v>48.67</v>
      </c>
      <c r="AD108" s="8">
        <v>1.5158</v>
      </c>
      <c r="AE108" s="8">
        <v>16.27</v>
      </c>
      <c r="AF108" s="8">
        <v>10.31</v>
      </c>
      <c r="AG108" s="8">
        <v>0.15409999999999999</v>
      </c>
      <c r="AH108" s="8">
        <v>6.14</v>
      </c>
      <c r="AI108" s="8">
        <v>13.68</v>
      </c>
      <c r="AJ108" s="8">
        <v>2.3199999999999998</v>
      </c>
      <c r="AK108" s="8">
        <v>0.18260000000000001</v>
      </c>
      <c r="AL108" s="8">
        <v>0.155</v>
      </c>
      <c r="AM108" s="8">
        <v>0.27050000000000002</v>
      </c>
      <c r="AN108" s="8">
        <v>4.8999999999999998E-3</v>
      </c>
      <c r="AO108" s="8">
        <v>99.672899999999998</v>
      </c>
      <c r="AP108" s="8">
        <v>54.118472288475978</v>
      </c>
      <c r="AQ108" s="16">
        <v>38.68</v>
      </c>
      <c r="AR108" s="8">
        <v>2.0199999999999999E-2</v>
      </c>
      <c r="AS108" s="8">
        <v>3.3700000000000001E-2</v>
      </c>
      <c r="AT108" s="8">
        <v>15.38</v>
      </c>
      <c r="AU108" s="8">
        <v>0.22489999999999999</v>
      </c>
      <c r="AV108" s="8">
        <v>44.06</v>
      </c>
      <c r="AW108" s="8">
        <v>0.29480000000000001</v>
      </c>
      <c r="AZ108" s="8">
        <v>6.2799999999999995E-2</v>
      </c>
      <c r="BA108" s="8">
        <v>0.19500000000000001</v>
      </c>
      <c r="BB108" s="8">
        <v>98.951400000000007</v>
      </c>
      <c r="BC108" s="16">
        <v>0.29742384208055084</v>
      </c>
      <c r="BD108" s="8">
        <v>6.1145416740001256E-2</v>
      </c>
      <c r="BE108" s="8">
        <v>0.17237474679526457</v>
      </c>
      <c r="BF108" s="8">
        <v>0.18234305441497475</v>
      </c>
      <c r="BG108" s="8">
        <v>3.9096435818779605E-2</v>
      </c>
      <c r="BH108" s="8">
        <v>0.1567652256546492</v>
      </c>
      <c r="BI108" s="8">
        <v>0.1633728357292793</v>
      </c>
      <c r="BJ108" s="8">
        <v>0.11168622126837432</v>
      </c>
      <c r="BK108" s="8">
        <v>2.1743922458809122E-2</v>
      </c>
      <c r="BL108" s="8">
        <v>4.8907856229249022E-2</v>
      </c>
      <c r="BM108" s="8">
        <v>1.7528230228180709E-2</v>
      </c>
      <c r="BN108" s="8">
        <v>4.7711371549037434E-3</v>
      </c>
      <c r="BO108" s="16"/>
    </row>
    <row r="109" spans="1:67" s="8" customFormat="1" x14ac:dyDescent="0.2">
      <c r="A109" s="51" t="s">
        <v>1272</v>
      </c>
      <c r="B109" s="51" t="s">
        <v>34</v>
      </c>
      <c r="C109" s="51" t="s">
        <v>24</v>
      </c>
      <c r="D109" s="9">
        <v>1000</v>
      </c>
      <c r="E109" s="8">
        <v>63.969250000000002</v>
      </c>
      <c r="F109" s="8">
        <v>21.685972222222222</v>
      </c>
      <c r="G109" s="51" t="s">
        <v>1273</v>
      </c>
      <c r="H109" s="51" t="s">
        <v>1232</v>
      </c>
      <c r="I109" s="16">
        <v>49.10942693760186</v>
      </c>
      <c r="J109" s="8">
        <v>1.8156104687583885</v>
      </c>
      <c r="K109" s="8">
        <v>14.022739210386158</v>
      </c>
      <c r="L109" s="8">
        <v>13.215923536791806</v>
      </c>
      <c r="M109" s="8">
        <v>0.18726025549374922</v>
      </c>
      <c r="N109" s="8">
        <v>7.392794847589566</v>
      </c>
      <c r="O109" s="8">
        <v>12.828690764826037</v>
      </c>
      <c r="P109" s="8">
        <v>1.2658668002224183</v>
      </c>
      <c r="Q109" s="8">
        <v>0.26647458379803102</v>
      </c>
      <c r="R109" s="8">
        <v>0.20226529195180576</v>
      </c>
      <c r="S109" s="8">
        <v>0.33531045379428703</v>
      </c>
      <c r="T109" s="8">
        <v>1.3436848785927715E-2</v>
      </c>
      <c r="U109" s="8">
        <v>100.65580000000004</v>
      </c>
      <c r="V109" s="8">
        <v>52.559908912032753</v>
      </c>
      <c r="W109" s="8">
        <v>2.0966298435681914</v>
      </c>
      <c r="X109" s="8">
        <v>86.063024890973466</v>
      </c>
      <c r="Y109" s="9">
        <f t="shared" si="2"/>
        <v>1341.2418151771483</v>
      </c>
      <c r="Z109" s="9">
        <f t="shared" si="3"/>
        <v>134.36848785927714</v>
      </c>
      <c r="AA109" s="9">
        <v>1554.48</v>
      </c>
      <c r="AB109" s="9">
        <v>424.64</v>
      </c>
      <c r="AC109" s="16">
        <v>49.31</v>
      </c>
      <c r="AD109" s="8">
        <v>1.86</v>
      </c>
      <c r="AE109" s="8">
        <v>13.34</v>
      </c>
      <c r="AF109" s="8">
        <v>13.53</v>
      </c>
      <c r="AG109" s="8">
        <v>0.1918</v>
      </c>
      <c r="AH109" s="8">
        <v>7.57</v>
      </c>
      <c r="AI109" s="8">
        <v>13.11</v>
      </c>
      <c r="AJ109" s="8">
        <v>0.9304</v>
      </c>
      <c r="AK109" s="8">
        <v>0.27229999999999999</v>
      </c>
      <c r="AL109" s="8">
        <v>0.19869999999999999</v>
      </c>
      <c r="AM109" s="8">
        <v>0.32940000000000003</v>
      </c>
      <c r="AN109" s="8">
        <v>1.32E-2</v>
      </c>
      <c r="AO109" s="8">
        <v>100.6558</v>
      </c>
      <c r="AP109" s="8">
        <v>52.564900760390081</v>
      </c>
      <c r="AQ109" s="16">
        <v>46.7</v>
      </c>
      <c r="AR109" s="8">
        <v>0</v>
      </c>
      <c r="AS109" s="8">
        <v>34.549999999999997</v>
      </c>
      <c r="AT109" s="8">
        <v>0.42199999999999999</v>
      </c>
      <c r="AU109" s="8">
        <v>1.8E-3</v>
      </c>
      <c r="AV109" s="8">
        <v>0.1653</v>
      </c>
      <c r="AW109" s="8">
        <v>17.11</v>
      </c>
      <c r="AX109" s="8">
        <v>1.51</v>
      </c>
      <c r="AY109" s="8">
        <v>3.2199999999999999E-2</v>
      </c>
      <c r="BB109" s="8">
        <v>100.4913</v>
      </c>
      <c r="BC109" s="16">
        <v>0.29465656162561116</v>
      </c>
      <c r="BD109" s="8">
        <v>6.8993197812818763E-2</v>
      </c>
      <c r="BE109" s="8">
        <v>0.16827287052463391</v>
      </c>
      <c r="BF109" s="8">
        <v>0.28546394839470302</v>
      </c>
      <c r="BG109" s="8">
        <v>4.7264488486622298E-2</v>
      </c>
      <c r="BH109" s="8">
        <v>0.12124183550046887</v>
      </c>
      <c r="BI109" s="8">
        <v>0.16677297994273849</v>
      </c>
      <c r="BJ109" s="8">
        <v>0.10861137145908349</v>
      </c>
      <c r="BK109" s="8">
        <v>2.5261790544053343E-2</v>
      </c>
      <c r="BL109" s="8">
        <v>6.3268583322524843E-2</v>
      </c>
      <c r="BM109" s="8">
        <v>1.7771454051097212E-2</v>
      </c>
      <c r="BN109" s="8">
        <v>4.7888929073046371E-3</v>
      </c>
      <c r="BO109" s="16"/>
    </row>
    <row r="110" spans="1:67" s="8" customFormat="1" x14ac:dyDescent="0.2">
      <c r="A110" s="51" t="s">
        <v>1274</v>
      </c>
      <c r="B110" s="51" t="s">
        <v>34</v>
      </c>
      <c r="C110" s="51" t="s">
        <v>24</v>
      </c>
      <c r="D110" s="9">
        <v>1000</v>
      </c>
      <c r="E110" s="8">
        <v>63.969250000000002</v>
      </c>
      <c r="F110" s="8">
        <v>21.685972222222222</v>
      </c>
      <c r="G110" s="51" t="s">
        <v>1273</v>
      </c>
      <c r="H110" s="51" t="s">
        <v>1232</v>
      </c>
      <c r="I110" s="16">
        <v>49.193229173780011</v>
      </c>
      <c r="J110" s="8">
        <v>1.5728282238337641</v>
      </c>
      <c r="K110" s="8">
        <v>14.909916953139906</v>
      </c>
      <c r="L110" s="8">
        <v>11.776241779094907</v>
      </c>
      <c r="M110" s="8">
        <v>0.19504491659705064</v>
      </c>
      <c r="N110" s="8">
        <v>8.5736958980262248</v>
      </c>
      <c r="O110" s="8">
        <v>12.171012572281672</v>
      </c>
      <c r="P110" s="8">
        <v>1.8528094317297099</v>
      </c>
      <c r="Q110" s="8">
        <v>0.22598776584917818</v>
      </c>
      <c r="R110" s="8">
        <v>0.18521501248548117</v>
      </c>
      <c r="S110" s="8">
        <v>0.18284310530999898</v>
      </c>
      <c r="T110" s="8">
        <v>1.237516787208115E-2</v>
      </c>
      <c r="U110" s="8">
        <v>100.85119999999999</v>
      </c>
      <c r="V110" s="8">
        <v>59.049627971523456</v>
      </c>
      <c r="W110" s="8">
        <v>3.6653173264075245</v>
      </c>
      <c r="X110" s="8">
        <v>85.618871864967971</v>
      </c>
      <c r="Y110" s="9">
        <f t="shared" si="2"/>
        <v>731.3724212399959</v>
      </c>
      <c r="Z110" s="9">
        <f t="shared" si="3"/>
        <v>123.7516787208115</v>
      </c>
      <c r="AA110" s="9">
        <v>1319.4</v>
      </c>
      <c r="AB110" s="9">
        <v>360.42</v>
      </c>
      <c r="AC110" s="16">
        <v>49.55</v>
      </c>
      <c r="AD110" s="8">
        <v>1.6404000000000001</v>
      </c>
      <c r="AE110" s="8">
        <v>13.72</v>
      </c>
      <c r="AF110" s="8">
        <v>12.27</v>
      </c>
      <c r="AG110" s="8">
        <v>0.2029</v>
      </c>
      <c r="AH110" s="8">
        <v>8.94</v>
      </c>
      <c r="AI110" s="8">
        <v>12.64</v>
      </c>
      <c r="AJ110" s="8">
        <v>1.2835000000000001</v>
      </c>
      <c r="AK110" s="8">
        <v>0.23549999999999999</v>
      </c>
      <c r="AL110" s="8">
        <v>0.17960000000000001</v>
      </c>
      <c r="AM110" s="8">
        <v>0.17730000000000001</v>
      </c>
      <c r="AN110" s="8">
        <v>1.2E-2</v>
      </c>
      <c r="AO110" s="8">
        <v>100.85120000000001</v>
      </c>
      <c r="AP110" s="8">
        <v>59.068089504261053</v>
      </c>
      <c r="AQ110" s="16">
        <v>46.83</v>
      </c>
      <c r="AR110" s="8">
        <v>2.1100000000000001E-2</v>
      </c>
      <c r="AS110" s="8">
        <v>34.590000000000003</v>
      </c>
      <c r="AT110" s="8">
        <v>0.47789999999999999</v>
      </c>
      <c r="AU110" s="8">
        <v>1.6400000000000001E-2</v>
      </c>
      <c r="AV110" s="8">
        <v>0.1686</v>
      </c>
      <c r="AW110" s="8">
        <v>17.079999999999998</v>
      </c>
      <c r="AX110" s="8">
        <v>1.58</v>
      </c>
      <c r="AY110" s="8">
        <v>8.2000000000000007E-3</v>
      </c>
      <c r="BB110" s="8">
        <v>100.7722</v>
      </c>
      <c r="BC110" s="16">
        <v>0.29515937504268008</v>
      </c>
      <c r="BD110" s="8">
        <v>6.4485957177184319E-2</v>
      </c>
      <c r="BE110" s="8">
        <v>0.17593702004705089</v>
      </c>
      <c r="BF110" s="8">
        <v>0.26614306420754485</v>
      </c>
      <c r="BG110" s="8">
        <v>4.9931498648844969E-2</v>
      </c>
      <c r="BH110" s="8">
        <v>0.12860543847039338</v>
      </c>
      <c r="BI110" s="8">
        <v>0.16309156846857442</v>
      </c>
      <c r="BJ110" s="8">
        <v>0.13303171719819318</v>
      </c>
      <c r="BK110" s="8">
        <v>2.3728715414163708E-2</v>
      </c>
      <c r="BL110" s="8">
        <v>6.0972782110220398E-2</v>
      </c>
      <c r="BM110" s="8">
        <v>1.5468526709225916E-2</v>
      </c>
      <c r="BN110" s="8">
        <v>4.7792898321977395E-3</v>
      </c>
      <c r="BO110" s="16"/>
    </row>
    <row r="111" spans="1:67" s="8" customFormat="1" x14ac:dyDescent="0.2">
      <c r="A111" s="51" t="s">
        <v>1275</v>
      </c>
      <c r="B111" s="51" t="s">
        <v>34</v>
      </c>
      <c r="C111" s="51" t="s">
        <v>24</v>
      </c>
      <c r="D111" s="9">
        <v>1000</v>
      </c>
      <c r="E111" s="8">
        <v>63.969250000000002</v>
      </c>
      <c r="F111" s="8">
        <v>21.685972222222222</v>
      </c>
      <c r="G111" s="51" t="s">
        <v>1273</v>
      </c>
      <c r="H111" s="51" t="s">
        <v>1232</v>
      </c>
      <c r="I111" s="16">
        <v>47.873966931759135</v>
      </c>
      <c r="J111" s="8">
        <v>1.6588477414158209</v>
      </c>
      <c r="K111" s="8">
        <v>14.57266881239801</v>
      </c>
      <c r="L111" s="8">
        <v>11.954831071821564</v>
      </c>
      <c r="M111" s="8">
        <v>0.22554828901097629</v>
      </c>
      <c r="N111" s="8">
        <v>7.8796450405955021</v>
      </c>
      <c r="O111" s="8">
        <v>12.256289076950486</v>
      </c>
      <c r="P111" s="8">
        <v>2.2839575233380329</v>
      </c>
      <c r="Q111" s="8">
        <v>0.13554692314555625</v>
      </c>
      <c r="R111" s="8">
        <v>0.17650324822091409</v>
      </c>
      <c r="S111" s="8">
        <v>0.27712755494371549</v>
      </c>
      <c r="T111" s="8">
        <v>1.0267786400285868E-2</v>
      </c>
      <c r="U111" s="8">
        <v>99.305199999999985</v>
      </c>
      <c r="V111" s="8">
        <v>56.624572196680617</v>
      </c>
      <c r="W111" s="8">
        <v>3.1689197304509809</v>
      </c>
      <c r="X111" s="8">
        <v>83.596897357920312</v>
      </c>
      <c r="Y111" s="9">
        <f t="shared" si="2"/>
        <v>1108.510219774862</v>
      </c>
      <c r="Z111" s="9">
        <f t="shared" si="3"/>
        <v>102.67786400285868</v>
      </c>
      <c r="AA111" s="9">
        <v>1421.35</v>
      </c>
      <c r="AB111" s="9">
        <v>388.27</v>
      </c>
      <c r="AC111" s="16">
        <v>48.14</v>
      </c>
      <c r="AD111" s="8">
        <v>1.72</v>
      </c>
      <c r="AE111" s="8">
        <v>13.57</v>
      </c>
      <c r="AF111" s="8">
        <v>12.39</v>
      </c>
      <c r="AG111" s="8">
        <v>0.23369999999999999</v>
      </c>
      <c r="AH111" s="8">
        <v>8.17</v>
      </c>
      <c r="AI111" s="8">
        <v>12.66</v>
      </c>
      <c r="AJ111" s="8">
        <v>1.83</v>
      </c>
      <c r="AK111" s="8">
        <v>0.13969999999999999</v>
      </c>
      <c r="AL111" s="8">
        <v>0.1719</v>
      </c>
      <c r="AM111" s="8">
        <v>0.26989999999999997</v>
      </c>
      <c r="AN111" s="8">
        <v>0.01</v>
      </c>
      <c r="AO111" s="8">
        <v>99.305199999999999</v>
      </c>
      <c r="AP111" s="8">
        <v>56.635178047734307</v>
      </c>
      <c r="AQ111" s="16">
        <v>46.97</v>
      </c>
      <c r="AR111" s="8">
        <v>4.0599999999999997E-2</v>
      </c>
      <c r="AS111" s="8">
        <v>33.840000000000003</v>
      </c>
      <c r="AT111" s="8">
        <v>0.46179999999999999</v>
      </c>
      <c r="AU111" s="8">
        <v>1.0500000000000001E-2</v>
      </c>
      <c r="AV111" s="8">
        <v>0.1966</v>
      </c>
      <c r="AW111" s="8">
        <v>16.5</v>
      </c>
      <c r="AX111" s="8">
        <v>1.77</v>
      </c>
      <c r="AY111" s="8">
        <v>2.9100000000000001E-2</v>
      </c>
      <c r="BB111" s="8">
        <v>99.818600000000004</v>
      </c>
      <c r="BC111" s="16">
        <v>0.28724380159055479</v>
      </c>
      <c r="BD111" s="8">
        <v>6.6685679204915985E-2</v>
      </c>
      <c r="BE111" s="8">
        <v>0.17195749198629651</v>
      </c>
      <c r="BF111" s="8">
        <v>0.27017918222316734</v>
      </c>
      <c r="BG111" s="8">
        <v>5.1650558183513565E-2</v>
      </c>
      <c r="BH111" s="8">
        <v>0.12449839164140894</v>
      </c>
      <c r="BI111" s="8">
        <v>0.16423427363113652</v>
      </c>
      <c r="BJ111" s="8">
        <v>0.13566707688627916</v>
      </c>
      <c r="BK111" s="8">
        <v>2.0738679241270104E-2</v>
      </c>
      <c r="BL111" s="8">
        <v>5.7540058920017997E-2</v>
      </c>
      <c r="BM111" s="8">
        <v>1.696020636255539E-2</v>
      </c>
      <c r="BN111" s="8">
        <v>4.6780034839702415E-3</v>
      </c>
      <c r="BO111" s="16"/>
    </row>
    <row r="112" spans="1:67" s="8" customFormat="1" x14ac:dyDescent="0.2">
      <c r="A112" s="51" t="s">
        <v>1177</v>
      </c>
      <c r="B112" s="51" t="s">
        <v>34</v>
      </c>
      <c r="C112" s="51" t="s">
        <v>1116</v>
      </c>
      <c r="D112" s="9">
        <v>1000</v>
      </c>
      <c r="E112" s="8">
        <v>64.005638888888882</v>
      </c>
      <c r="F112" s="8">
        <v>21.62713888888889</v>
      </c>
      <c r="G112" s="51" t="s">
        <v>1168</v>
      </c>
      <c r="H112" s="51" t="s">
        <v>1158</v>
      </c>
      <c r="I112" s="16">
        <v>48.903279659041424</v>
      </c>
      <c r="J112" s="8">
        <v>2.046796543809871</v>
      </c>
      <c r="K112" s="8">
        <v>14.308503156187296</v>
      </c>
      <c r="L112" s="8">
        <v>11.987562357294308</v>
      </c>
      <c r="M112" s="8">
        <v>0.2027723893328072</v>
      </c>
      <c r="N112" s="8">
        <v>7.9603220168770354</v>
      </c>
      <c r="O112" s="8">
        <v>12.454440764614551</v>
      </c>
      <c r="P112" s="8">
        <v>1.8831732791502291</v>
      </c>
      <c r="Q112" s="8">
        <v>0.28006681496957037</v>
      </c>
      <c r="R112" s="8">
        <v>0.21281062642849072</v>
      </c>
      <c r="S112" s="8">
        <v>0.17524665985157858</v>
      </c>
      <c r="T112" s="8">
        <v>1.4725732442832287E-2</v>
      </c>
      <c r="U112" s="8">
        <v>100.42969999999998</v>
      </c>
      <c r="V112" s="8">
        <v>56.807521151137657</v>
      </c>
      <c r="W112" s="8">
        <v>4.04</v>
      </c>
      <c r="X112" s="8">
        <v>80.576704819141682</v>
      </c>
      <c r="Y112" s="9">
        <f t="shared" si="2"/>
        <v>700.98663940631434</v>
      </c>
      <c r="Z112" s="9">
        <f t="shared" si="3"/>
        <v>147.25732442832287</v>
      </c>
      <c r="AA112" s="9">
        <v>1392.22</v>
      </c>
      <c r="AB112" s="9">
        <v>380.31</v>
      </c>
      <c r="AC112" s="16">
        <v>49.05</v>
      </c>
      <c r="AD112" s="8">
        <v>2.12</v>
      </c>
      <c r="AE112" s="8">
        <v>14.82</v>
      </c>
      <c r="AF112" s="8">
        <v>12.82</v>
      </c>
      <c r="AG112" s="8">
        <v>0.21129999999999999</v>
      </c>
      <c r="AH112" s="8">
        <v>5.87</v>
      </c>
      <c r="AI112" s="8">
        <v>12.9</v>
      </c>
      <c r="AJ112" s="8">
        <v>1.95</v>
      </c>
      <c r="AK112" s="8">
        <v>0.2898</v>
      </c>
      <c r="AL112" s="8">
        <v>0.2167</v>
      </c>
      <c r="AM112" s="8">
        <v>0.1678</v>
      </c>
      <c r="AN112" s="8">
        <v>1.41E-2</v>
      </c>
      <c r="AO112" s="8">
        <v>100.4297</v>
      </c>
      <c r="AP112" s="8">
        <v>47.558212028208132</v>
      </c>
      <c r="AQ112" s="16">
        <v>38.869999999999997</v>
      </c>
      <c r="AR112" s="8">
        <v>3.9800000000000002E-2</v>
      </c>
      <c r="AS112" s="8">
        <v>5.3400000000000003E-2</v>
      </c>
      <c r="AT112" s="8">
        <v>17.940000000000001</v>
      </c>
      <c r="AU112" s="8">
        <v>0.26150000000000001</v>
      </c>
      <c r="AV112" s="8">
        <v>41.75</v>
      </c>
      <c r="AW112" s="8">
        <v>0.36809999999999998</v>
      </c>
      <c r="AZ112" s="8">
        <v>3.7499999999999999E-2</v>
      </c>
      <c r="BA112" s="8">
        <v>0.16769999999999999</v>
      </c>
      <c r="BB112" s="8">
        <v>99.488</v>
      </c>
      <c r="BC112" s="16">
        <v>0.29341967795424856</v>
      </c>
      <c r="BD112" s="8">
        <v>7.2456597650869439E-2</v>
      </c>
      <c r="BE112" s="8">
        <v>0.16025523534929773</v>
      </c>
      <c r="BF112" s="8">
        <v>0.17741592288795577</v>
      </c>
      <c r="BG112" s="8">
        <v>3.3619662151379431E-2</v>
      </c>
      <c r="BH112" s="8">
        <v>0.14806198951391286</v>
      </c>
      <c r="BI112" s="8">
        <v>0.16190772993998917</v>
      </c>
      <c r="BJ112" s="8">
        <v>0.10734087691156306</v>
      </c>
      <c r="BK112" s="8">
        <v>2.582216034019439E-2</v>
      </c>
      <c r="BL112" s="8">
        <v>6.3630377302118721E-2</v>
      </c>
      <c r="BM112" s="8">
        <v>1.5176360743146705E-2</v>
      </c>
      <c r="BN112" s="8">
        <v>4.5944285221636736E-3</v>
      </c>
      <c r="BO112" s="16"/>
    </row>
    <row r="113" spans="1:67" s="8" customFormat="1" x14ac:dyDescent="0.2">
      <c r="A113" s="51" t="s">
        <v>1167</v>
      </c>
      <c r="B113" s="51" t="s">
        <v>34</v>
      </c>
      <c r="C113" s="51" t="s">
        <v>1116</v>
      </c>
      <c r="D113" s="9">
        <v>1000</v>
      </c>
      <c r="E113" s="8">
        <v>63.99805555555556</v>
      </c>
      <c r="F113" s="8">
        <v>21.634444444444444</v>
      </c>
      <c r="G113" s="51" t="s">
        <v>1168</v>
      </c>
      <c r="H113" s="51" t="s">
        <v>1158</v>
      </c>
      <c r="I113" s="16">
        <v>49.376863401828743</v>
      </c>
      <c r="J113" s="8">
        <v>2.0649846756935681</v>
      </c>
      <c r="K113" s="8">
        <v>14.620495412893481</v>
      </c>
      <c r="L113" s="8">
        <v>11.256741402296703</v>
      </c>
      <c r="M113" s="8">
        <v>0.21407176100099579</v>
      </c>
      <c r="N113" s="8">
        <v>8.757756524347343</v>
      </c>
      <c r="O113" s="8">
        <v>12.37981032958589</v>
      </c>
      <c r="P113" s="8">
        <v>1.6459291058095431</v>
      </c>
      <c r="Q113" s="8">
        <v>0.29182424023248954</v>
      </c>
      <c r="R113" s="8">
        <v>0.24335516226999995</v>
      </c>
      <c r="S113" s="8">
        <v>8.2693093911803531E-2</v>
      </c>
      <c r="T113" s="8">
        <v>8.874890129423359E-3</v>
      </c>
      <c r="U113" s="8">
        <v>100.94339999999997</v>
      </c>
      <c r="V113" s="8">
        <v>60.644068315204869</v>
      </c>
      <c r="W113" s="8">
        <v>3.4</v>
      </c>
      <c r="X113" s="8">
        <v>82.906522119040787</v>
      </c>
      <c r="Y113" s="9">
        <f t="shared" si="2"/>
        <v>330.77237564721412</v>
      </c>
      <c r="Z113" s="9">
        <f t="shared" si="3"/>
        <v>88.74890129423359</v>
      </c>
      <c r="AA113" s="9">
        <v>1291.8800000000001</v>
      </c>
      <c r="AB113" s="9">
        <v>352.9</v>
      </c>
      <c r="AC113" s="16">
        <v>49.32</v>
      </c>
      <c r="AD113" s="8">
        <v>2.12</v>
      </c>
      <c r="AE113" s="8">
        <v>15.01</v>
      </c>
      <c r="AF113" s="8">
        <v>12.77</v>
      </c>
      <c r="AG113" s="8">
        <v>0.2198</v>
      </c>
      <c r="AH113" s="8">
        <v>6.47</v>
      </c>
      <c r="AI113" s="8">
        <v>12.71</v>
      </c>
      <c r="AJ113" s="8">
        <v>1.69</v>
      </c>
      <c r="AK113" s="8">
        <v>0.30059999999999998</v>
      </c>
      <c r="AL113" s="8">
        <v>0.24529999999999999</v>
      </c>
      <c r="AM113" s="8">
        <v>7.9200000000000007E-2</v>
      </c>
      <c r="AN113" s="8">
        <v>8.5000000000000006E-3</v>
      </c>
      <c r="AO113" s="8">
        <v>100.9434</v>
      </c>
      <c r="AP113" s="8">
        <v>50.086999395360856</v>
      </c>
      <c r="AQ113" s="16">
        <v>39.11</v>
      </c>
      <c r="AR113" s="8">
        <v>2.58E-2</v>
      </c>
      <c r="AS113" s="8">
        <v>5.16E-2</v>
      </c>
      <c r="AT113" s="8">
        <v>15.87</v>
      </c>
      <c r="AU113" s="8">
        <v>0.22889999999999999</v>
      </c>
      <c r="AV113" s="8">
        <v>43.18</v>
      </c>
      <c r="AW113" s="8">
        <v>0.27689999999999998</v>
      </c>
      <c r="AZ113" s="8">
        <v>4.3499999999999997E-2</v>
      </c>
      <c r="BA113" s="8">
        <v>0.2273</v>
      </c>
      <c r="BB113" s="8">
        <v>99.013999999999996</v>
      </c>
      <c r="BC113" s="16">
        <v>0.29626118041097249</v>
      </c>
      <c r="BD113" s="8">
        <v>7.2687460584413596E-2</v>
      </c>
      <c r="BE113" s="8">
        <v>0.16374954862440702</v>
      </c>
      <c r="BF113" s="8">
        <v>0.16885112103445052</v>
      </c>
      <c r="BG113" s="8">
        <v>3.5707169734966099E-2</v>
      </c>
      <c r="BH113" s="8">
        <v>0.15588806613338271</v>
      </c>
      <c r="BI113" s="8">
        <v>0.16341349635053376</v>
      </c>
      <c r="BJ113" s="8">
        <v>0.10204760456019167</v>
      </c>
      <c r="BK113" s="8">
        <v>2.5330344052180091E-2</v>
      </c>
      <c r="BL113" s="8">
        <v>6.3564368384923992E-2</v>
      </c>
      <c r="BM113" s="8">
        <v>1.3247433644670927E-2</v>
      </c>
      <c r="BN113" s="8">
        <v>4.430345152608141E-3</v>
      </c>
      <c r="BO113" s="16"/>
    </row>
    <row r="114" spans="1:67" s="8" customFormat="1" x14ac:dyDescent="0.2">
      <c r="A114" s="51" t="s">
        <v>1169</v>
      </c>
      <c r="B114" s="51" t="s">
        <v>34</v>
      </c>
      <c r="C114" s="51" t="s">
        <v>1116</v>
      </c>
      <c r="D114" s="9">
        <v>1000</v>
      </c>
      <c r="E114" s="8">
        <v>63.99805555555556</v>
      </c>
      <c r="F114" s="8">
        <v>21.634444444444444</v>
      </c>
      <c r="G114" s="51" t="s">
        <v>1168</v>
      </c>
      <c r="H114" s="51" t="s">
        <v>1158</v>
      </c>
      <c r="I114" s="16">
        <v>48.721412072906922</v>
      </c>
      <c r="J114" s="8">
        <v>1.799746197506688</v>
      </c>
      <c r="K114" s="8">
        <v>15.635168846016294</v>
      </c>
      <c r="L114" s="8">
        <v>11.255180456932678</v>
      </c>
      <c r="M114" s="8">
        <v>0.18381246237161461</v>
      </c>
      <c r="N114" s="8">
        <v>8.5795981749827792</v>
      </c>
      <c r="O114" s="8">
        <v>12.055875622692106</v>
      </c>
      <c r="P114" s="8">
        <v>2.2057495484593752</v>
      </c>
      <c r="Q114" s="8">
        <v>0.21310126132093779</v>
      </c>
      <c r="R114" s="8">
        <v>0.22219088858107258</v>
      </c>
      <c r="S114" s="8">
        <v>0.35860478263370515</v>
      </c>
      <c r="T114" s="8">
        <v>7.9596855958415872E-3</v>
      </c>
      <c r="U114" s="8">
        <v>101.23840000000001</v>
      </c>
      <c r="V114" s="8">
        <v>60.155802355158748</v>
      </c>
      <c r="W114" s="8">
        <v>3.7</v>
      </c>
      <c r="X114" s="8">
        <v>82.906522119040787</v>
      </c>
      <c r="Y114" s="9">
        <f t="shared" si="2"/>
        <v>1434.4191305348206</v>
      </c>
      <c r="Z114" s="9">
        <f t="shared" si="3"/>
        <v>79.596855958415873</v>
      </c>
      <c r="AA114" s="9">
        <v>1272.96</v>
      </c>
      <c r="AB114" s="9">
        <v>347.74</v>
      </c>
      <c r="AC114" s="16">
        <v>48.87</v>
      </c>
      <c r="AD114" s="8">
        <v>1.86</v>
      </c>
      <c r="AE114" s="8">
        <v>16.16</v>
      </c>
      <c r="AF114" s="8">
        <v>11.89</v>
      </c>
      <c r="AG114" s="8">
        <v>0.1905</v>
      </c>
      <c r="AH114" s="8">
        <v>6.73</v>
      </c>
      <c r="AI114" s="8">
        <v>12.46</v>
      </c>
      <c r="AJ114" s="8">
        <v>2.2799999999999998</v>
      </c>
      <c r="AK114" s="8">
        <v>0.2195</v>
      </c>
      <c r="AL114" s="8">
        <v>0.22839999999999999</v>
      </c>
      <c r="AM114" s="8">
        <v>0.34239999999999998</v>
      </c>
      <c r="AN114" s="8">
        <v>7.6E-3</v>
      </c>
      <c r="AO114" s="8">
        <v>101.2384</v>
      </c>
      <c r="AP114" s="8">
        <v>52.853894053951329</v>
      </c>
      <c r="AQ114" s="16">
        <v>39.11</v>
      </c>
      <c r="AR114" s="8">
        <v>2.58E-2</v>
      </c>
      <c r="AS114" s="8">
        <v>5.16E-2</v>
      </c>
      <c r="AT114" s="8">
        <v>15.87</v>
      </c>
      <c r="AU114" s="8">
        <v>0.22889999999999999</v>
      </c>
      <c r="AV114" s="8">
        <v>43.18</v>
      </c>
      <c r="AW114" s="8">
        <v>0.27689999999999998</v>
      </c>
      <c r="AZ114" s="8">
        <v>4.3499999999999997E-2</v>
      </c>
      <c r="BA114" s="8">
        <v>0.2273</v>
      </c>
      <c r="BB114" s="8">
        <v>99.013999999999996</v>
      </c>
      <c r="BC114" s="16">
        <v>0.29232847243744153</v>
      </c>
      <c r="BD114" s="8">
        <v>6.8750304744755478E-2</v>
      </c>
      <c r="BE114" s="8">
        <v>0.16885982353697598</v>
      </c>
      <c r="BF114" s="8">
        <v>0.17332977903676325</v>
      </c>
      <c r="BG114" s="8">
        <v>3.3600918121531154E-2</v>
      </c>
      <c r="BH114" s="8">
        <v>0.14928500824470034</v>
      </c>
      <c r="BI114" s="8">
        <v>0.16154873334407424</v>
      </c>
      <c r="BJ114" s="8">
        <v>0.11425782661019564</v>
      </c>
      <c r="BK114" s="8">
        <v>2.4336164042851095E-2</v>
      </c>
      <c r="BL114" s="8">
        <v>6.141356160380846E-2</v>
      </c>
      <c r="BM114" s="8">
        <v>1.8432285827372445E-2</v>
      </c>
      <c r="BN114" s="8">
        <v>4.4828949275779826E-3</v>
      </c>
      <c r="BO114" s="16"/>
    </row>
    <row r="115" spans="1:67" s="8" customFormat="1" x14ac:dyDescent="0.2">
      <c r="A115" s="51" t="s">
        <v>1170</v>
      </c>
      <c r="B115" s="51" t="s">
        <v>34</v>
      </c>
      <c r="C115" s="51" t="s">
        <v>1116</v>
      </c>
      <c r="D115" s="9">
        <v>1000</v>
      </c>
      <c r="E115" s="8">
        <v>63.99805555555556</v>
      </c>
      <c r="F115" s="8">
        <v>21.634444444444444</v>
      </c>
      <c r="G115" s="51" t="s">
        <v>1168</v>
      </c>
      <c r="H115" s="51" t="s">
        <v>1158</v>
      </c>
      <c r="I115" s="16">
        <v>48.321095229756708</v>
      </c>
      <c r="J115" s="8">
        <v>1.8893105693620427</v>
      </c>
      <c r="K115" s="8">
        <v>15.124496799567044</v>
      </c>
      <c r="L115" s="8">
        <v>11.232637173617288</v>
      </c>
      <c r="M115" s="8">
        <v>0.18122162853976137</v>
      </c>
      <c r="N115" s="8">
        <v>8.6645965380281478</v>
      </c>
      <c r="O115" s="8">
        <v>12.910789502874158</v>
      </c>
      <c r="P115" s="8">
        <v>1.2695526242454001</v>
      </c>
      <c r="Q115" s="8">
        <v>0.21926815828844054</v>
      </c>
      <c r="R115" s="8">
        <v>0.19123387321046642</v>
      </c>
      <c r="S115" s="8">
        <v>0.28615801254571022</v>
      </c>
      <c r="T115" s="8">
        <v>1.0539889964851203E-2</v>
      </c>
      <c r="U115" s="8">
        <v>100.30090000000003</v>
      </c>
      <c r="V115" s="8">
        <v>60.439801449173558</v>
      </c>
      <c r="W115" s="8">
        <v>5.27</v>
      </c>
      <c r="X115" s="8">
        <v>82.749161827662249</v>
      </c>
      <c r="Y115" s="9">
        <f t="shared" si="2"/>
        <v>1144.6320501828409</v>
      </c>
      <c r="Z115" s="9">
        <f t="shared" si="3"/>
        <v>105.39889964851203</v>
      </c>
      <c r="AA115" s="9">
        <v>1325.93</v>
      </c>
      <c r="AB115" s="9">
        <v>362.2</v>
      </c>
      <c r="AC115" s="16">
        <v>48.54</v>
      </c>
      <c r="AD115" s="8">
        <v>1.98</v>
      </c>
      <c r="AE115" s="8">
        <v>15.85</v>
      </c>
      <c r="AF115" s="8">
        <v>12.05</v>
      </c>
      <c r="AG115" s="8">
        <v>0.19439999999999999</v>
      </c>
      <c r="AH115" s="8">
        <v>6.11</v>
      </c>
      <c r="AI115" s="8">
        <v>13.53</v>
      </c>
      <c r="AJ115" s="8">
        <v>1.3317000000000001</v>
      </c>
      <c r="AK115" s="8">
        <v>0.2321</v>
      </c>
      <c r="AL115" s="8">
        <v>0.20119999999999999</v>
      </c>
      <c r="AM115" s="8">
        <v>0.27150000000000002</v>
      </c>
      <c r="AN115" s="8">
        <v>0.01</v>
      </c>
      <c r="AO115" s="8">
        <v>100.3009</v>
      </c>
      <c r="AP115" s="8">
        <v>50.106616191033439</v>
      </c>
      <c r="AQ115" s="16">
        <v>39.32</v>
      </c>
      <c r="AR115" s="8">
        <v>7.6E-3</v>
      </c>
      <c r="AS115" s="8">
        <v>5.0099999999999999E-2</v>
      </c>
      <c r="AT115" s="8">
        <v>16.079999999999998</v>
      </c>
      <c r="AU115" s="8">
        <v>0.23</v>
      </c>
      <c r="AV115" s="8">
        <v>43.27</v>
      </c>
      <c r="AW115" s="8">
        <v>0.30380000000000001</v>
      </c>
      <c r="AZ115" s="8">
        <v>5.04E-2</v>
      </c>
      <c r="BA115" s="8">
        <v>0.21029999999999999</v>
      </c>
      <c r="BB115" s="8">
        <v>99.522199999999998</v>
      </c>
      <c r="BC115" s="16">
        <v>0.28992657137854028</v>
      </c>
      <c r="BD115" s="8">
        <v>6.9526628952523165E-2</v>
      </c>
      <c r="BE115" s="8">
        <v>0.16334456543532408</v>
      </c>
      <c r="BF115" s="8">
        <v>0.17298261247370625</v>
      </c>
      <c r="BG115" s="8">
        <v>3.3199802348484284E-2</v>
      </c>
      <c r="BH115" s="8">
        <v>0.1576956569921123</v>
      </c>
      <c r="BI115" s="8">
        <v>0.16525810563678922</v>
      </c>
      <c r="BJ115" s="8">
        <v>8.9884325796574321E-2</v>
      </c>
      <c r="BK115" s="8">
        <v>2.3417839305205447E-2</v>
      </c>
      <c r="BL115" s="8">
        <v>6.023867006129692E-2</v>
      </c>
      <c r="BM115" s="8">
        <v>1.7341175560270039E-2</v>
      </c>
      <c r="BN115" s="8">
        <v>4.565880332773541E-3</v>
      </c>
      <c r="BO115" s="16"/>
    </row>
    <row r="116" spans="1:67" s="8" customFormat="1" x14ac:dyDescent="0.2">
      <c r="A116" s="51" t="s">
        <v>1171</v>
      </c>
      <c r="B116" s="51" t="s">
        <v>34</v>
      </c>
      <c r="C116" s="51" t="s">
        <v>1116</v>
      </c>
      <c r="D116" s="9">
        <v>1000</v>
      </c>
      <c r="E116" s="8">
        <v>63.99805555555556</v>
      </c>
      <c r="F116" s="8">
        <v>21.634444444444444</v>
      </c>
      <c r="G116" s="51" t="s">
        <v>1168</v>
      </c>
      <c r="H116" s="51" t="s">
        <v>1158</v>
      </c>
      <c r="I116" s="16">
        <v>47.643436871417983</v>
      </c>
      <c r="J116" s="8">
        <v>1.8235815849706707</v>
      </c>
      <c r="K116" s="8">
        <v>15.049284004126463</v>
      </c>
      <c r="L116" s="8">
        <v>11.04328703843283</v>
      </c>
      <c r="M116" s="8">
        <v>0.18744304974001427</v>
      </c>
      <c r="N116" s="8">
        <v>8.4867831882287312</v>
      </c>
      <c r="O116" s="8">
        <v>13.215732044169622</v>
      </c>
      <c r="P116" s="8">
        <v>1.7488037725743886</v>
      </c>
      <c r="Q116" s="8">
        <v>0.20538972471512201</v>
      </c>
      <c r="R116" s="8">
        <v>0.17747267475384326</v>
      </c>
      <c r="S116" s="8">
        <v>0.3966157740138892</v>
      </c>
      <c r="T116" s="8">
        <v>1.3370272856455274E-2</v>
      </c>
      <c r="U116" s="8">
        <v>99.991199999999992</v>
      </c>
      <c r="V116" s="8">
        <v>60.350474750623434</v>
      </c>
      <c r="W116" s="8">
        <v>7.28</v>
      </c>
      <c r="X116" s="8">
        <v>83.118590084357407</v>
      </c>
      <c r="Y116" s="9">
        <f t="shared" si="2"/>
        <v>1586.4630960555571</v>
      </c>
      <c r="Z116" s="9">
        <f t="shared" si="3"/>
        <v>133.70272856455273</v>
      </c>
      <c r="AA116" s="9">
        <v>1364.07</v>
      </c>
      <c r="AB116" s="9">
        <v>372.62</v>
      </c>
      <c r="AC116" s="16">
        <v>48.05</v>
      </c>
      <c r="AD116" s="8">
        <v>1.95</v>
      </c>
      <c r="AE116" s="8">
        <v>16.09</v>
      </c>
      <c r="AF116" s="8">
        <v>11.59</v>
      </c>
      <c r="AG116" s="8">
        <v>0.20250000000000001</v>
      </c>
      <c r="AH116" s="8">
        <v>5.32</v>
      </c>
      <c r="AI116" s="8">
        <v>14.13</v>
      </c>
      <c r="AJ116" s="8">
        <v>1.87</v>
      </c>
      <c r="AK116" s="8">
        <v>0.21590000000000001</v>
      </c>
      <c r="AL116" s="8">
        <v>0.1895</v>
      </c>
      <c r="AM116" s="8">
        <v>0.37080000000000002</v>
      </c>
      <c r="AN116" s="8">
        <v>1.2500000000000001E-2</v>
      </c>
      <c r="AO116" s="8">
        <v>99.991200000000006</v>
      </c>
      <c r="AP116" s="8">
        <v>47.620129328342678</v>
      </c>
      <c r="AQ116" s="16">
        <v>39.18</v>
      </c>
      <c r="AR116" s="8">
        <v>0.01</v>
      </c>
      <c r="AS116" s="8">
        <v>5.5199999999999999E-2</v>
      </c>
      <c r="AT116" s="8">
        <v>15.93</v>
      </c>
      <c r="AU116" s="8">
        <v>0.22900000000000001</v>
      </c>
      <c r="AV116" s="8">
        <v>44</v>
      </c>
      <c r="AW116" s="8">
        <v>0.31730000000000003</v>
      </c>
      <c r="AZ116" s="8">
        <v>2.06E-2</v>
      </c>
      <c r="BA116" s="8">
        <v>0.24510000000000001</v>
      </c>
      <c r="BB116" s="8">
        <v>99.987200000000001</v>
      </c>
      <c r="BC116" s="16">
        <v>0.28586062122850792</v>
      </c>
      <c r="BD116" s="8">
        <v>6.8201951277903086E-2</v>
      </c>
      <c r="BE116" s="8">
        <v>0.16253226724456582</v>
      </c>
      <c r="BF116" s="8">
        <v>0.17227527779955215</v>
      </c>
      <c r="BG116" s="8">
        <v>3.2989976754242513E-2</v>
      </c>
      <c r="BH116" s="8">
        <v>0.16634095048928313</v>
      </c>
      <c r="BI116" s="8">
        <v>0.16651822375653724</v>
      </c>
      <c r="BJ116" s="8">
        <v>0.10213014031834429</v>
      </c>
      <c r="BK116" s="8">
        <v>2.2716103553492496E-2</v>
      </c>
      <c r="BL116" s="8">
        <v>5.767861929499906E-2</v>
      </c>
      <c r="BM116" s="8">
        <v>1.9116880307469459E-2</v>
      </c>
      <c r="BN116" s="8">
        <v>4.6582030631890179E-3</v>
      </c>
      <c r="BO116" s="16"/>
    </row>
    <row r="117" spans="1:67" s="8" customFormat="1" x14ac:dyDescent="0.2">
      <c r="A117" s="51" t="s">
        <v>1172</v>
      </c>
      <c r="B117" s="51" t="s">
        <v>34</v>
      </c>
      <c r="C117" s="51" t="s">
        <v>1116</v>
      </c>
      <c r="D117" s="9">
        <v>1000</v>
      </c>
      <c r="E117" s="8">
        <v>63.99805555555556</v>
      </c>
      <c r="F117" s="8">
        <v>21.634444444444444</v>
      </c>
      <c r="G117" s="51" t="s">
        <v>1168</v>
      </c>
      <c r="H117" s="51" t="s">
        <v>1158</v>
      </c>
      <c r="I117" s="16">
        <v>48.235572390787006</v>
      </c>
      <c r="J117" s="8">
        <v>1.9055160521724894</v>
      </c>
      <c r="K117" s="8">
        <v>15.035194659418989</v>
      </c>
      <c r="L117" s="8">
        <v>11.147720925358499</v>
      </c>
      <c r="M117" s="8">
        <v>0.19989335497223268</v>
      </c>
      <c r="N117" s="8">
        <v>8.6928497182397066</v>
      </c>
      <c r="O117" s="8">
        <v>13.282360968833331</v>
      </c>
      <c r="P117" s="8">
        <v>1.4384285644233024</v>
      </c>
      <c r="Q117" s="8">
        <v>0.2290235423802465</v>
      </c>
      <c r="R117" s="8">
        <v>0.16172276457552495</v>
      </c>
      <c r="S117" s="8">
        <v>0.30136865410992286</v>
      </c>
      <c r="T117" s="8">
        <v>1.1448404728762461E-2</v>
      </c>
      <c r="U117" s="8">
        <v>100.64110000000001</v>
      </c>
      <c r="V117" s="8">
        <v>60.698785822231081</v>
      </c>
      <c r="W117" s="8">
        <v>5.53</v>
      </c>
      <c r="X117" s="8">
        <v>83.118590084357407</v>
      </c>
      <c r="Y117" s="9">
        <f t="shared" si="2"/>
        <v>1205.4746164396915</v>
      </c>
      <c r="Z117" s="9">
        <f t="shared" si="3"/>
        <v>114.48404728762461</v>
      </c>
      <c r="AA117" s="9">
        <v>1350.53</v>
      </c>
      <c r="AB117" s="9">
        <v>368.92</v>
      </c>
      <c r="AC117" s="16">
        <v>48.41</v>
      </c>
      <c r="AD117" s="8">
        <v>2</v>
      </c>
      <c r="AE117" s="8">
        <v>15.78</v>
      </c>
      <c r="AF117" s="8">
        <v>12.24</v>
      </c>
      <c r="AG117" s="8">
        <v>0.20799999999999999</v>
      </c>
      <c r="AH117" s="8">
        <v>5.85</v>
      </c>
      <c r="AI117" s="8">
        <v>13.94</v>
      </c>
      <c r="AJ117" s="8">
        <v>1.51</v>
      </c>
      <c r="AK117" s="8">
        <v>0.2419</v>
      </c>
      <c r="AL117" s="8">
        <v>0.1661</v>
      </c>
      <c r="AM117" s="8">
        <v>0.2843</v>
      </c>
      <c r="AN117" s="8">
        <v>1.0800000000000001E-2</v>
      </c>
      <c r="AO117" s="8">
        <v>100.64109999999999</v>
      </c>
      <c r="AP117" s="8">
        <v>48.628717091810593</v>
      </c>
      <c r="AQ117" s="16">
        <v>39.18</v>
      </c>
      <c r="AR117" s="8">
        <v>0.01</v>
      </c>
      <c r="AS117" s="8">
        <v>5.5199999999999999E-2</v>
      </c>
      <c r="AT117" s="8">
        <v>15.93</v>
      </c>
      <c r="AU117" s="8">
        <v>0.22900000000000001</v>
      </c>
      <c r="AV117" s="8">
        <v>44</v>
      </c>
      <c r="AW117" s="8">
        <v>0.31730000000000003</v>
      </c>
      <c r="AZ117" s="8">
        <v>2.06E-2</v>
      </c>
      <c r="BA117" s="8">
        <v>0.24510000000000001</v>
      </c>
      <c r="BB117" s="8">
        <v>99.987200000000001</v>
      </c>
      <c r="BC117" s="16">
        <v>0.28941343434472205</v>
      </c>
      <c r="BD117" s="8">
        <v>6.9360784299078618E-2</v>
      </c>
      <c r="BE117" s="8">
        <v>0.16238010232172509</v>
      </c>
      <c r="BF117" s="8">
        <v>0.16944535806544919</v>
      </c>
      <c r="BG117" s="8">
        <v>3.410180635826289E-2</v>
      </c>
      <c r="BH117" s="8">
        <v>0.16168700475925857</v>
      </c>
      <c r="BI117" s="8">
        <v>0.16735774820729996</v>
      </c>
      <c r="BJ117" s="8">
        <v>9.5223970964822616E-2</v>
      </c>
      <c r="BK117" s="8">
        <v>2.3497815448213291E-2</v>
      </c>
      <c r="BL117" s="8">
        <v>5.8446607117594716E-2</v>
      </c>
      <c r="BM117" s="8">
        <v>1.7479381938375525E-2</v>
      </c>
      <c r="BN117" s="8">
        <v>4.6114174247455187E-3</v>
      </c>
      <c r="BO117" s="16"/>
    </row>
    <row r="118" spans="1:67" s="8" customFormat="1" x14ac:dyDescent="0.2">
      <c r="A118" s="51" t="s">
        <v>1173</v>
      </c>
      <c r="B118" s="51" t="s">
        <v>34</v>
      </c>
      <c r="C118" s="51" t="s">
        <v>1116</v>
      </c>
      <c r="D118" s="9">
        <v>1000</v>
      </c>
      <c r="E118" s="8">
        <v>63.99805555555556</v>
      </c>
      <c r="F118" s="8">
        <v>21.634444444444444</v>
      </c>
      <c r="G118" s="51" t="s">
        <v>1168</v>
      </c>
      <c r="H118" s="51" t="s">
        <v>1158</v>
      </c>
      <c r="I118" s="16">
        <v>48.402305941417808</v>
      </c>
      <c r="J118" s="8">
        <v>1.8369471448884547</v>
      </c>
      <c r="K118" s="8">
        <v>15.341261577883143</v>
      </c>
      <c r="L118" s="8">
        <v>11.090155449554365</v>
      </c>
      <c r="M118" s="8">
        <v>0.21422707847745467</v>
      </c>
      <c r="N118" s="8">
        <v>8.7853123398044008</v>
      </c>
      <c r="O118" s="8">
        <v>12.4441907128656</v>
      </c>
      <c r="P118" s="8">
        <v>1.4295152713355386</v>
      </c>
      <c r="Q118" s="8">
        <v>0.25326846193829916</v>
      </c>
      <c r="R118" s="8">
        <v>0.1942058561898421</v>
      </c>
      <c r="S118" s="8">
        <v>0.28876853164335542</v>
      </c>
      <c r="T118" s="8">
        <v>1.2541634001739412E-2</v>
      </c>
      <c r="U118" s="8">
        <v>100.2927</v>
      </c>
      <c r="V118" s="8">
        <v>61.074051384230323</v>
      </c>
      <c r="W118" s="8">
        <v>3.54</v>
      </c>
      <c r="X118" s="8">
        <v>83.118590084357407</v>
      </c>
      <c r="Y118" s="9">
        <f t="shared" si="2"/>
        <v>1155.0741265734216</v>
      </c>
      <c r="Z118" s="9">
        <f t="shared" si="3"/>
        <v>125.41634001739412</v>
      </c>
      <c r="AA118" s="9">
        <v>1277.26</v>
      </c>
      <c r="AB118" s="9">
        <v>348.91</v>
      </c>
      <c r="AC118" s="16">
        <v>48.37</v>
      </c>
      <c r="AD118" s="8">
        <v>1.89</v>
      </c>
      <c r="AE118" s="8">
        <v>15.78</v>
      </c>
      <c r="AF118" s="8">
        <v>12.47</v>
      </c>
      <c r="AG118" s="8">
        <v>0.21829999999999999</v>
      </c>
      <c r="AH118" s="8">
        <v>6.54</v>
      </c>
      <c r="AI118" s="8">
        <v>12.8</v>
      </c>
      <c r="AJ118" s="8">
        <v>1.47</v>
      </c>
      <c r="AK118" s="8">
        <v>0.25900000000000001</v>
      </c>
      <c r="AL118" s="8">
        <v>0.20469999999999999</v>
      </c>
      <c r="AM118" s="8">
        <v>0.27860000000000001</v>
      </c>
      <c r="AN118" s="8">
        <v>1.21E-2</v>
      </c>
      <c r="AO118" s="8">
        <v>100.2927</v>
      </c>
      <c r="AP118" s="8">
        <v>50.950234239833584</v>
      </c>
      <c r="AQ118" s="16">
        <v>39.18</v>
      </c>
      <c r="AR118" s="8">
        <v>0.01</v>
      </c>
      <c r="AS118" s="8">
        <v>5.5199999999999999E-2</v>
      </c>
      <c r="AT118" s="8">
        <v>15.93</v>
      </c>
      <c r="AU118" s="8">
        <v>0.22900000000000001</v>
      </c>
      <c r="AV118" s="8">
        <v>44</v>
      </c>
      <c r="AW118" s="8">
        <v>0.31730000000000003</v>
      </c>
      <c r="AZ118" s="8">
        <v>2.06E-2</v>
      </c>
      <c r="BA118" s="8">
        <v>0.24510000000000001</v>
      </c>
      <c r="BB118" s="8">
        <v>99.987200000000001</v>
      </c>
      <c r="BC118" s="16">
        <v>0.29041383564850687</v>
      </c>
      <c r="BD118" s="8">
        <v>6.9069212647805883E-2</v>
      </c>
      <c r="BE118" s="8">
        <v>0.16568562504113796</v>
      </c>
      <c r="BF118" s="8">
        <v>0.16635233174331546</v>
      </c>
      <c r="BG118" s="8">
        <v>3.4404868803479219E-2</v>
      </c>
      <c r="BH118" s="8">
        <v>0.15462149718055745</v>
      </c>
      <c r="BI118" s="8">
        <v>0.16426331740982592</v>
      </c>
      <c r="BJ118" s="8">
        <v>9.2918492636810013E-2</v>
      </c>
      <c r="BK118" s="8">
        <v>2.4972270347116295E-2</v>
      </c>
      <c r="BL118" s="8">
        <v>5.8300598028190605E-2</v>
      </c>
      <c r="BM118" s="8">
        <v>1.7152850779615314E-2</v>
      </c>
      <c r="BN118" s="8">
        <v>4.4623133778188828E-3</v>
      </c>
      <c r="BO118" s="16"/>
    </row>
    <row r="119" spans="1:67" s="8" customFormat="1" x14ac:dyDescent="0.2">
      <c r="A119" s="51" t="s">
        <v>1174</v>
      </c>
      <c r="B119" s="51" t="s">
        <v>34</v>
      </c>
      <c r="C119" s="51" t="s">
        <v>1116</v>
      </c>
      <c r="D119" s="9">
        <v>1000</v>
      </c>
      <c r="E119" s="8">
        <v>63.99805555555556</v>
      </c>
      <c r="F119" s="8">
        <v>21.634444444444444</v>
      </c>
      <c r="G119" s="51" t="s">
        <v>1168</v>
      </c>
      <c r="H119" s="51" t="s">
        <v>1158</v>
      </c>
      <c r="I119" s="16">
        <v>48.849059177260237</v>
      </c>
      <c r="J119" s="8">
        <v>1.8908662956059052</v>
      </c>
      <c r="K119" s="8">
        <v>15.27610318560933</v>
      </c>
      <c r="L119" s="8">
        <v>11.119422693563083</v>
      </c>
      <c r="M119" s="8">
        <v>0.19251357274026007</v>
      </c>
      <c r="N119" s="8">
        <v>8.8435292524766584</v>
      </c>
      <c r="O119" s="8">
        <v>12.698840329604904</v>
      </c>
      <c r="P119" s="8">
        <v>1.4574587758241677</v>
      </c>
      <c r="Q119" s="8">
        <v>0.21267206203243391</v>
      </c>
      <c r="R119" s="8">
        <v>0.13506187825756466</v>
      </c>
      <c r="S119" s="8">
        <v>0.28939715709719632</v>
      </c>
      <c r="T119" s="8">
        <v>1.3675619928257186E-2</v>
      </c>
      <c r="U119" s="8">
        <v>100.97859999999999</v>
      </c>
      <c r="V119" s="8">
        <v>61.168372327180755</v>
      </c>
      <c r="W119" s="8">
        <v>4.37</v>
      </c>
      <c r="X119" s="8">
        <v>83.247647227738526</v>
      </c>
      <c r="Y119" s="9">
        <f t="shared" si="2"/>
        <v>1157.5886283887853</v>
      </c>
      <c r="Z119" s="9">
        <f t="shared" si="3"/>
        <v>136.75619928257186</v>
      </c>
      <c r="AA119" s="9">
        <v>1284.24</v>
      </c>
      <c r="AB119" s="9">
        <v>350.82</v>
      </c>
      <c r="AC119" s="16">
        <v>48.86</v>
      </c>
      <c r="AD119" s="8">
        <v>1.96</v>
      </c>
      <c r="AE119" s="8">
        <v>15.83</v>
      </c>
      <c r="AF119" s="8">
        <v>12.63</v>
      </c>
      <c r="AG119" s="8">
        <v>0.20480000000000001</v>
      </c>
      <c r="AH119" s="8">
        <v>6.18</v>
      </c>
      <c r="AI119" s="8">
        <v>13.16</v>
      </c>
      <c r="AJ119" s="8">
        <v>1.51</v>
      </c>
      <c r="AK119" s="8">
        <v>0.21540000000000001</v>
      </c>
      <c r="AL119" s="8">
        <v>0.14030000000000001</v>
      </c>
      <c r="AM119" s="8">
        <v>0.27510000000000001</v>
      </c>
      <c r="AN119" s="8">
        <v>1.2999999999999999E-2</v>
      </c>
      <c r="AO119" s="8">
        <v>100.9786</v>
      </c>
      <c r="AP119" s="8">
        <v>49.216211108748546</v>
      </c>
      <c r="AQ119" s="16">
        <v>39.14</v>
      </c>
      <c r="AR119" s="8">
        <v>1.01E-2</v>
      </c>
      <c r="AS119" s="8">
        <v>6.6000000000000003E-2</v>
      </c>
      <c r="AT119" s="8">
        <v>15.59</v>
      </c>
      <c r="AU119" s="8">
        <v>0.25669999999999998</v>
      </c>
      <c r="AV119" s="8">
        <v>43.46</v>
      </c>
      <c r="AW119" s="8">
        <v>0.2863</v>
      </c>
      <c r="AZ119" s="8">
        <v>4.82E-2</v>
      </c>
      <c r="BA119" s="8">
        <v>0.22409999999999999</v>
      </c>
      <c r="BB119" s="8">
        <v>99.081400000000002</v>
      </c>
      <c r="BC119" s="16">
        <v>0.29309435506356141</v>
      </c>
      <c r="BD119" s="8">
        <v>6.9962052937418501E-2</v>
      </c>
      <c r="BE119" s="8">
        <v>0.16498191440458077</v>
      </c>
      <c r="BF119" s="8">
        <v>0.16679134040344623</v>
      </c>
      <c r="BG119" s="8">
        <v>3.2996826367680573E-2</v>
      </c>
      <c r="BH119" s="8">
        <v>0.15918352654457987</v>
      </c>
      <c r="BI119" s="8">
        <v>0.16508492428486377</v>
      </c>
      <c r="BJ119" s="8">
        <v>9.4443328673406088E-2</v>
      </c>
      <c r="BK119" s="8">
        <v>2.4244615071697468E-2</v>
      </c>
      <c r="BL119" s="8">
        <v>5.7320261132510444E-2</v>
      </c>
      <c r="BM119" s="8">
        <v>1.7421708857251219E-2</v>
      </c>
      <c r="BN119" s="8">
        <v>4.5785975519805058E-3</v>
      </c>
      <c r="BO119" s="16"/>
    </row>
    <row r="120" spans="1:67" s="8" customFormat="1" x14ac:dyDescent="0.2">
      <c r="A120" s="51" t="s">
        <v>1175</v>
      </c>
      <c r="B120" s="51" t="s">
        <v>34</v>
      </c>
      <c r="C120" s="51" t="s">
        <v>1116</v>
      </c>
      <c r="D120" s="9">
        <v>1000</v>
      </c>
      <c r="E120" s="8">
        <v>63.99805555555556</v>
      </c>
      <c r="F120" s="8">
        <v>21.634444444444444</v>
      </c>
      <c r="G120" s="51" t="s">
        <v>1168</v>
      </c>
      <c r="H120" s="51" t="s">
        <v>1158</v>
      </c>
      <c r="I120" s="16">
        <v>49.104070718747906</v>
      </c>
      <c r="J120" s="8">
        <v>1.852430830588506</v>
      </c>
      <c r="K120" s="8">
        <v>15.426817582615138</v>
      </c>
      <c r="L120" s="8">
        <v>11.157232327257624</v>
      </c>
      <c r="M120" s="8">
        <v>0.20110951188604076</v>
      </c>
      <c r="N120" s="8">
        <v>8.9559421825833834</v>
      </c>
      <c r="O120" s="8">
        <v>12.450598926814182</v>
      </c>
      <c r="P120" s="8">
        <v>1.3915969742064229</v>
      </c>
      <c r="Q120" s="8">
        <v>0.22031092256862755</v>
      </c>
      <c r="R120" s="8">
        <v>0.18190810120345396</v>
      </c>
      <c r="S120" s="8">
        <v>0.23456560519513264</v>
      </c>
      <c r="T120" s="8">
        <v>1.0816316333591107E-2</v>
      </c>
      <c r="U120" s="8">
        <v>101.18740000000001</v>
      </c>
      <c r="V120" s="8">
        <v>61.387539913602517</v>
      </c>
      <c r="W120" s="8">
        <v>4.93</v>
      </c>
      <c r="X120" s="8">
        <v>83.247647227738526</v>
      </c>
      <c r="Y120" s="9">
        <f t="shared" si="2"/>
        <v>938.26242078053065</v>
      </c>
      <c r="Z120" s="9">
        <f t="shared" si="3"/>
        <v>108.16316333591108</v>
      </c>
      <c r="AA120" s="9">
        <v>1263.07</v>
      </c>
      <c r="AB120" s="9">
        <v>345.03</v>
      </c>
      <c r="AC120" s="16">
        <v>49.16</v>
      </c>
      <c r="AD120" s="8">
        <v>1.93</v>
      </c>
      <c r="AE120" s="8">
        <v>16.07</v>
      </c>
      <c r="AF120" s="8">
        <v>12.67</v>
      </c>
      <c r="AG120" s="8">
        <v>0.21</v>
      </c>
      <c r="AH120" s="8">
        <v>6.07</v>
      </c>
      <c r="AI120" s="8">
        <v>12.97</v>
      </c>
      <c r="AJ120" s="8">
        <v>1.45</v>
      </c>
      <c r="AK120" s="8">
        <v>0.23230000000000001</v>
      </c>
      <c r="AL120" s="8">
        <v>0.19370000000000001</v>
      </c>
      <c r="AM120" s="8">
        <v>0.22120000000000001</v>
      </c>
      <c r="AN120" s="8">
        <v>1.0200000000000001E-2</v>
      </c>
      <c r="AO120" s="8">
        <v>101.1874</v>
      </c>
      <c r="AP120" s="8">
        <v>48.688404756018464</v>
      </c>
      <c r="AQ120" s="16">
        <v>39.14</v>
      </c>
      <c r="AR120" s="8">
        <v>1.01E-2</v>
      </c>
      <c r="AS120" s="8">
        <v>6.6000000000000003E-2</v>
      </c>
      <c r="AT120" s="8">
        <v>15.59</v>
      </c>
      <c r="AU120" s="8">
        <v>0.25669999999999998</v>
      </c>
      <c r="AV120" s="8">
        <v>43.46</v>
      </c>
      <c r="AW120" s="8">
        <v>0.2863</v>
      </c>
      <c r="AZ120" s="8">
        <v>4.82E-2</v>
      </c>
      <c r="BA120" s="8">
        <v>0.22409999999999999</v>
      </c>
      <c r="BB120" s="8">
        <v>99.081400000000002</v>
      </c>
      <c r="BC120" s="16">
        <v>0.29462442431248742</v>
      </c>
      <c r="BD120" s="8">
        <v>6.928091306401013E-2</v>
      </c>
      <c r="BE120" s="8">
        <v>0.16660962989224351</v>
      </c>
      <c r="BF120" s="8">
        <v>0.16735848490886435</v>
      </c>
      <c r="BG120" s="8">
        <v>3.4228838923004136E-2</v>
      </c>
      <c r="BH120" s="8">
        <v>0.16299814772301757</v>
      </c>
      <c r="BI120" s="8">
        <v>0.16185778604858439</v>
      </c>
      <c r="BJ120" s="8">
        <v>9.2958677876989054E-2</v>
      </c>
      <c r="BK120" s="8">
        <v>2.3705455268384325E-2</v>
      </c>
      <c r="BL120" s="8">
        <v>5.9047369650641154E-2</v>
      </c>
      <c r="BM120" s="8">
        <v>1.6466505484698312E-2</v>
      </c>
      <c r="BN120" s="8">
        <v>4.5515059131751379E-3</v>
      </c>
      <c r="BO120" s="16"/>
    </row>
    <row r="121" spans="1:67" s="8" customFormat="1" x14ac:dyDescent="0.2">
      <c r="A121" s="51" t="s">
        <v>1176</v>
      </c>
      <c r="B121" s="51" t="s">
        <v>34</v>
      </c>
      <c r="C121" s="51" t="s">
        <v>1116</v>
      </c>
      <c r="D121" s="9">
        <v>1000</v>
      </c>
      <c r="E121" s="8">
        <v>63.99805555555556</v>
      </c>
      <c r="F121" s="8">
        <v>21.634444444444444</v>
      </c>
      <c r="G121" s="51" t="s">
        <v>1168</v>
      </c>
      <c r="H121" s="51" t="s">
        <v>1158</v>
      </c>
      <c r="I121" s="16">
        <v>49.191365195268908</v>
      </c>
      <c r="J121" s="8">
        <v>1.8626990668750507</v>
      </c>
      <c r="K121" s="8">
        <v>15.14827430331629</v>
      </c>
      <c r="L121" s="8">
        <v>11.124642945994086</v>
      </c>
      <c r="M121" s="8">
        <v>0.20237973645507309</v>
      </c>
      <c r="N121" s="8">
        <v>8.9037015396627428</v>
      </c>
      <c r="O121" s="8">
        <v>12.157887152711478</v>
      </c>
      <c r="P121" s="8">
        <v>1.5727221310588264</v>
      </c>
      <c r="Q121" s="8">
        <v>0.23157880290879007</v>
      </c>
      <c r="R121" s="8">
        <v>0.17318067000135604</v>
      </c>
      <c r="S121" s="8">
        <v>0.19224165948404484</v>
      </c>
      <c r="T121" s="8">
        <v>1.3326796263359005E-2</v>
      </c>
      <c r="U121" s="8">
        <v>100.774</v>
      </c>
      <c r="V121" s="8">
        <v>61.318185946131315</v>
      </c>
      <c r="W121" s="8">
        <v>4.22</v>
      </c>
      <c r="X121" s="8">
        <v>83.247647227738526</v>
      </c>
      <c r="Y121" s="9">
        <f t="shared" si="2"/>
        <v>768.96663793617938</v>
      </c>
      <c r="Z121" s="9">
        <f t="shared" si="3"/>
        <v>133.26796263359006</v>
      </c>
      <c r="AA121" s="9">
        <v>1250.56</v>
      </c>
      <c r="AB121" s="9">
        <v>341.62</v>
      </c>
      <c r="AC121" s="16">
        <v>49.29</v>
      </c>
      <c r="AD121" s="8">
        <v>1.93</v>
      </c>
      <c r="AE121" s="8">
        <v>15.7</v>
      </c>
      <c r="AF121" s="8">
        <v>12.24</v>
      </c>
      <c r="AG121" s="8">
        <v>0.20949999999999999</v>
      </c>
      <c r="AH121" s="8">
        <v>6.56</v>
      </c>
      <c r="AI121" s="8">
        <v>12.6</v>
      </c>
      <c r="AJ121" s="8">
        <v>1.63</v>
      </c>
      <c r="AK121" s="8">
        <v>0.24279999999999999</v>
      </c>
      <c r="AL121" s="8">
        <v>0.17580000000000001</v>
      </c>
      <c r="AM121" s="8">
        <v>0.1832</v>
      </c>
      <c r="AN121" s="8">
        <v>1.2699999999999999E-2</v>
      </c>
      <c r="AO121" s="8">
        <v>100.774</v>
      </c>
      <c r="AP121" s="8">
        <v>51.491653901552901</v>
      </c>
      <c r="AQ121" s="16">
        <v>39.14</v>
      </c>
      <c r="AR121" s="8">
        <v>1.01E-2</v>
      </c>
      <c r="AS121" s="8">
        <v>6.6000000000000003E-2</v>
      </c>
      <c r="AT121" s="8">
        <v>15.59</v>
      </c>
      <c r="AU121" s="8">
        <v>0.25669999999999998</v>
      </c>
      <c r="AV121" s="8">
        <v>43.46</v>
      </c>
      <c r="AW121" s="8">
        <v>0.2863</v>
      </c>
      <c r="AZ121" s="8">
        <v>4.82E-2</v>
      </c>
      <c r="BA121" s="8">
        <v>0.22409999999999999</v>
      </c>
      <c r="BB121" s="8">
        <v>99.081400000000002</v>
      </c>
      <c r="BC121" s="16">
        <v>0.29514819117161345</v>
      </c>
      <c r="BD121" s="8">
        <v>7.0410024727876913E-2</v>
      </c>
      <c r="BE121" s="8">
        <v>0.1666310173364792</v>
      </c>
      <c r="BF121" s="8">
        <v>0.16909457277911011</v>
      </c>
      <c r="BG121" s="8">
        <v>3.4849790617563582E-2</v>
      </c>
      <c r="BH121" s="8">
        <v>0.1567051470980643</v>
      </c>
      <c r="BI121" s="8">
        <v>0.1604841104157915</v>
      </c>
      <c r="BJ121" s="8">
        <v>9.7823316551858996E-2</v>
      </c>
      <c r="BK121" s="8">
        <v>2.3991563981350651E-2</v>
      </c>
      <c r="BL121" s="8">
        <v>5.8431158058457534E-2</v>
      </c>
      <c r="BM121" s="8">
        <v>1.5571574418207633E-2</v>
      </c>
      <c r="BN121" s="8">
        <v>4.5657603998267944E-3</v>
      </c>
      <c r="BO121" s="16"/>
    </row>
    <row r="122" spans="1:67" s="8" customFormat="1" x14ac:dyDescent="0.2">
      <c r="A122" s="51" t="s">
        <v>1289</v>
      </c>
      <c r="B122" s="51" t="s">
        <v>34</v>
      </c>
      <c r="C122" s="51" t="s">
        <v>1116</v>
      </c>
      <c r="D122" s="9">
        <v>1000</v>
      </c>
      <c r="E122" s="8">
        <v>63.99805555555556</v>
      </c>
      <c r="F122" s="8">
        <v>21.634444444444444</v>
      </c>
      <c r="G122" s="51" t="s">
        <v>1261</v>
      </c>
      <c r="H122" s="51" t="s">
        <v>1232</v>
      </c>
      <c r="I122" s="16">
        <v>48.982634713463348</v>
      </c>
      <c r="J122" s="8">
        <v>1.6840667102036084</v>
      </c>
      <c r="K122" s="8">
        <v>14.700784601206024</v>
      </c>
      <c r="L122" s="8">
        <v>12.619781903261224</v>
      </c>
      <c r="M122" s="8">
        <v>0.18254919729984609</v>
      </c>
      <c r="N122" s="8">
        <v>8.4504968859152907</v>
      </c>
      <c r="O122" s="8">
        <v>11.441556746616975</v>
      </c>
      <c r="P122" s="8">
        <v>1.2380619700302296</v>
      </c>
      <c r="Q122" s="8">
        <v>0.34992762045703285</v>
      </c>
      <c r="R122" s="8">
        <v>0.17708475291801515</v>
      </c>
      <c r="S122" s="8">
        <v>0.17888155424412805</v>
      </c>
      <c r="T122" s="8">
        <v>1.497334438427411E-2</v>
      </c>
      <c r="U122" s="8">
        <v>100.02080000000001</v>
      </c>
      <c r="V122" s="8">
        <v>57.012525541404095</v>
      </c>
      <c r="W122" s="8">
        <v>0.21211698511872565</v>
      </c>
      <c r="X122" s="8">
        <v>87.058117346783433</v>
      </c>
      <c r="Y122" s="9">
        <f t="shared" si="2"/>
        <v>715.52621697651227</v>
      </c>
      <c r="Z122" s="9">
        <f t="shared" si="3"/>
        <v>149.73344384274111</v>
      </c>
      <c r="AA122" s="9">
        <v>1348.33</v>
      </c>
      <c r="AB122" s="9">
        <v>368.32</v>
      </c>
      <c r="AC122" s="16">
        <v>48.96</v>
      </c>
      <c r="AD122" s="8">
        <v>1.68</v>
      </c>
      <c r="AE122" s="8">
        <v>14.77</v>
      </c>
      <c r="AF122" s="8">
        <v>12.59</v>
      </c>
      <c r="AG122" s="8">
        <v>0.18210000000000001</v>
      </c>
      <c r="AH122" s="8">
        <v>8.43</v>
      </c>
      <c r="AI122" s="8">
        <v>11.45</v>
      </c>
      <c r="AJ122" s="8">
        <v>1.238</v>
      </c>
      <c r="AK122" s="8">
        <v>0.34910000000000002</v>
      </c>
      <c r="AL122" s="8">
        <v>0.1774</v>
      </c>
      <c r="AM122" s="8">
        <v>0.1792</v>
      </c>
      <c r="AN122" s="8">
        <v>1.4999999999999999E-2</v>
      </c>
      <c r="AO122" s="8">
        <v>100.02079999999999</v>
      </c>
      <c r="AP122" s="8">
        <v>57.010914273254187</v>
      </c>
      <c r="AQ122" s="16">
        <v>46.25</v>
      </c>
      <c r="AR122" s="8">
        <v>3.6499999999999998E-2</v>
      </c>
      <c r="AS122" s="8">
        <v>35.020000000000003</v>
      </c>
      <c r="AT122" s="8">
        <v>0.60070000000000001</v>
      </c>
      <c r="AU122" s="8">
        <v>0</v>
      </c>
      <c r="AV122" s="8">
        <v>0.1404</v>
      </c>
      <c r="AW122" s="8">
        <v>17.29</v>
      </c>
      <c r="AX122" s="8">
        <v>1.41</v>
      </c>
      <c r="AY122" s="8">
        <v>1.5800000000000002E-2</v>
      </c>
      <c r="BB122" s="8">
        <v>100.7634</v>
      </c>
      <c r="BC122" s="16">
        <v>0.2938958082807801</v>
      </c>
      <c r="BD122" s="8">
        <v>6.83731084342665E-2</v>
      </c>
      <c r="BE122" s="8">
        <v>0.16758894445374867</v>
      </c>
      <c r="BF122" s="8">
        <v>0.28773102739435585</v>
      </c>
      <c r="BG122" s="8">
        <v>4.9105734073658591E-2</v>
      </c>
      <c r="BH122" s="8">
        <v>0.13182775142027855</v>
      </c>
      <c r="BI122" s="8">
        <v>0.16018179445263764</v>
      </c>
      <c r="BJ122" s="8">
        <v>9.0626136206212807E-2</v>
      </c>
      <c r="BK122" s="8">
        <v>2.869406487747669E-2</v>
      </c>
      <c r="BL122" s="8">
        <v>5.5108775108086316E-2</v>
      </c>
      <c r="BM122" s="8">
        <v>1.4882945313111453E-2</v>
      </c>
      <c r="BN122" s="8">
        <v>4.671683447893522E-3</v>
      </c>
      <c r="BO122" s="16"/>
    </row>
    <row r="123" spans="1:67" s="8" customFormat="1" x14ac:dyDescent="0.2">
      <c r="A123" s="51" t="s">
        <v>1519</v>
      </c>
      <c r="B123" s="51" t="s">
        <v>34</v>
      </c>
      <c r="C123" s="51" t="s">
        <v>1116</v>
      </c>
      <c r="D123" s="9">
        <v>1000</v>
      </c>
      <c r="E123" s="8">
        <v>63.992750000000001</v>
      </c>
      <c r="F123" s="8">
        <v>21.640833333333333</v>
      </c>
      <c r="G123" s="51" t="s">
        <v>1491</v>
      </c>
      <c r="H123" s="51" t="s">
        <v>1158</v>
      </c>
      <c r="I123" s="16">
        <v>48.305959497830912</v>
      </c>
      <c r="J123" s="8">
        <v>1.3900708991377793</v>
      </c>
      <c r="K123" s="8">
        <v>15.421223506408875</v>
      </c>
      <c r="L123" s="8">
        <v>10.581964507325997</v>
      </c>
      <c r="M123" s="8">
        <v>0.16828222203028992</v>
      </c>
      <c r="N123" s="8">
        <v>9.0752909561187121</v>
      </c>
      <c r="O123" s="8">
        <v>12.171086389800198</v>
      </c>
      <c r="P123" s="8">
        <v>2.0592167760866245</v>
      </c>
      <c r="Q123" s="8">
        <v>0.15135442454795303</v>
      </c>
      <c r="R123" s="8">
        <v>0.13840963823793076</v>
      </c>
      <c r="S123" s="8">
        <v>0.27809354132516428</v>
      </c>
      <c r="T123" s="8">
        <v>8.2476411495676083E-3</v>
      </c>
      <c r="U123" s="8">
        <v>99.749199999999988</v>
      </c>
      <c r="V123" s="8">
        <v>62.943807131689603</v>
      </c>
      <c r="W123" s="8">
        <v>6.19</v>
      </c>
      <c r="X123" s="8">
        <v>84.473773084007519</v>
      </c>
      <c r="Y123" s="9">
        <f t="shared" si="2"/>
        <v>1112.3741653006573</v>
      </c>
      <c r="Z123" s="9">
        <f t="shared" si="3"/>
        <v>82.476411495676089</v>
      </c>
      <c r="AA123" s="9">
        <v>1233.7</v>
      </c>
      <c r="AB123" s="9">
        <v>337.01</v>
      </c>
      <c r="AC123" s="16">
        <v>48.92</v>
      </c>
      <c r="AD123" s="8">
        <v>1.4787999999999999</v>
      </c>
      <c r="AE123" s="8">
        <v>16.399999999999999</v>
      </c>
      <c r="AF123" s="8">
        <v>10.039999999999999</v>
      </c>
      <c r="AG123" s="8">
        <v>0.15110000000000001</v>
      </c>
      <c r="AH123" s="8">
        <v>7.09</v>
      </c>
      <c r="AI123" s="8">
        <v>12.9</v>
      </c>
      <c r="AJ123" s="8">
        <v>2.19</v>
      </c>
      <c r="AK123" s="8">
        <v>0.16139999999999999</v>
      </c>
      <c r="AL123" s="8">
        <v>0.14710000000000001</v>
      </c>
      <c r="AM123" s="8">
        <v>0.26300000000000001</v>
      </c>
      <c r="AN123" s="8">
        <v>7.7999999999999996E-3</v>
      </c>
      <c r="AO123" s="8">
        <v>99.749200000000002</v>
      </c>
      <c r="AP123" s="8">
        <v>58.309962412670487</v>
      </c>
      <c r="AQ123" s="16">
        <v>39.28</v>
      </c>
      <c r="AR123" s="8">
        <v>9.1000000000000004E-3</v>
      </c>
      <c r="AS123" s="8">
        <v>5.4800000000000001E-2</v>
      </c>
      <c r="AT123" s="8">
        <v>14.77</v>
      </c>
      <c r="AU123" s="8">
        <v>0.24299999999999999</v>
      </c>
      <c r="AV123" s="8">
        <v>45.08</v>
      </c>
      <c r="AW123" s="8">
        <v>0.25990000000000002</v>
      </c>
      <c r="AZ123" s="8">
        <v>6.2700000000000006E-2</v>
      </c>
      <c r="BA123" s="8">
        <v>0.2442</v>
      </c>
      <c r="BB123" s="8">
        <v>100.00369999999999</v>
      </c>
      <c r="BC123" s="16">
        <v>0.29949694888655165</v>
      </c>
      <c r="BD123" s="8">
        <v>6.1441133741889836E-2</v>
      </c>
      <c r="BE123" s="8">
        <v>0.17271770327177943</v>
      </c>
      <c r="BF123" s="8">
        <v>0.17989339662454196</v>
      </c>
      <c r="BG123" s="8">
        <v>3.6113364847700218E-2</v>
      </c>
      <c r="BH123" s="8">
        <v>0.15427994625401811</v>
      </c>
      <c r="BI123" s="8">
        <v>0.16065834034536261</v>
      </c>
      <c r="BJ123" s="8">
        <v>0.10996217584302574</v>
      </c>
      <c r="BK123" s="8">
        <v>2.1431786515990151E-2</v>
      </c>
      <c r="BL123" s="8">
        <v>5.0547199884492314E-2</v>
      </c>
      <c r="BM123" s="8">
        <v>1.6908087312569989E-2</v>
      </c>
      <c r="BN123" s="8">
        <v>4.6830106447244878E-3</v>
      </c>
      <c r="BO123" s="16"/>
    </row>
    <row r="124" spans="1:67" s="8" customFormat="1" x14ac:dyDescent="0.2">
      <c r="A124" s="51" t="s">
        <v>1520</v>
      </c>
      <c r="B124" s="51" t="s">
        <v>34</v>
      </c>
      <c r="C124" s="51" t="s">
        <v>1116</v>
      </c>
      <c r="D124" s="9">
        <v>1000</v>
      </c>
      <c r="E124" s="8">
        <v>63.992750000000001</v>
      </c>
      <c r="F124" s="8">
        <v>21.640833333333333</v>
      </c>
      <c r="G124" s="51" t="s">
        <v>1491</v>
      </c>
      <c r="H124" s="51" t="s">
        <v>1158</v>
      </c>
      <c r="I124" s="16">
        <v>48.062632593998167</v>
      </c>
      <c r="J124" s="8">
        <v>1.5123803971222674</v>
      </c>
      <c r="K124" s="8">
        <v>15.439422526777484</v>
      </c>
      <c r="L124" s="8">
        <v>10.581983261839762</v>
      </c>
      <c r="M124" s="8">
        <v>0.16428095162947606</v>
      </c>
      <c r="N124" s="8">
        <v>9.0264915604413947</v>
      </c>
      <c r="O124" s="8">
        <v>12.319080087948528</v>
      </c>
      <c r="P124" s="8">
        <v>2.0470402215163803</v>
      </c>
      <c r="Q124" s="8">
        <v>0.15332888818751098</v>
      </c>
      <c r="R124" s="8">
        <v>0.14635939326989683</v>
      </c>
      <c r="S124" s="8">
        <v>0.29422328145123777</v>
      </c>
      <c r="T124" s="8">
        <v>9.2768358178820925E-3</v>
      </c>
      <c r="U124" s="8">
        <v>99.756500000000003</v>
      </c>
      <c r="V124" s="8">
        <v>62.817919538697026</v>
      </c>
      <c r="W124" s="8">
        <v>5.88</v>
      </c>
      <c r="X124" s="8">
        <v>84.473773084007519</v>
      </c>
      <c r="Y124" s="9">
        <f t="shared" si="2"/>
        <v>1176.8931258049511</v>
      </c>
      <c r="Z124" s="9">
        <f t="shared" si="3"/>
        <v>92.768358178820932</v>
      </c>
      <c r="AA124" s="9">
        <v>1251.93</v>
      </c>
      <c r="AB124" s="9">
        <v>341.99</v>
      </c>
      <c r="AC124" s="16">
        <v>48.63</v>
      </c>
      <c r="AD124" s="8">
        <v>1.6040000000000001</v>
      </c>
      <c r="AE124" s="8">
        <v>16.37</v>
      </c>
      <c r="AF124" s="8">
        <v>10.08</v>
      </c>
      <c r="AG124" s="8">
        <v>0.14760000000000001</v>
      </c>
      <c r="AH124" s="8">
        <v>7.13</v>
      </c>
      <c r="AI124" s="8">
        <v>13.02</v>
      </c>
      <c r="AJ124" s="8">
        <v>2.17</v>
      </c>
      <c r="AK124" s="8">
        <v>0.16209999999999999</v>
      </c>
      <c r="AL124" s="8">
        <v>0.15490000000000001</v>
      </c>
      <c r="AM124" s="8">
        <v>0.27910000000000001</v>
      </c>
      <c r="AN124" s="8">
        <v>8.8000000000000005E-3</v>
      </c>
      <c r="AO124" s="8">
        <v>99.756500000000003</v>
      </c>
      <c r="AP124" s="8">
        <v>58.35006130425446</v>
      </c>
      <c r="AQ124" s="16">
        <v>39.28</v>
      </c>
      <c r="AR124" s="8">
        <v>9.1000000000000004E-3</v>
      </c>
      <c r="AS124" s="8">
        <v>5.4800000000000001E-2</v>
      </c>
      <c r="AT124" s="8">
        <v>14.77</v>
      </c>
      <c r="AU124" s="8">
        <v>0.24299999999999999</v>
      </c>
      <c r="AV124" s="8">
        <v>45.08</v>
      </c>
      <c r="AW124" s="8">
        <v>0.25990000000000002</v>
      </c>
      <c r="AZ124" s="8">
        <v>6.2700000000000006E-2</v>
      </c>
      <c r="BA124" s="8">
        <v>0.2442</v>
      </c>
      <c r="BB124" s="8">
        <v>100.00369999999999</v>
      </c>
      <c r="BC124" s="16">
        <v>0.29798832208278864</v>
      </c>
      <c r="BD124" s="8">
        <v>6.3217500599710777E-2</v>
      </c>
      <c r="BE124" s="8">
        <v>0.1760094168052633</v>
      </c>
      <c r="BF124" s="8">
        <v>0.17989371545127597</v>
      </c>
      <c r="BG124" s="8">
        <v>3.7357488400542857E-2</v>
      </c>
      <c r="BH124" s="8">
        <v>0.15345035652750372</v>
      </c>
      <c r="BI124" s="8">
        <v>0.16261185716092058</v>
      </c>
      <c r="BJ124" s="8">
        <v>0.1093119478289747</v>
      </c>
      <c r="BK124" s="8">
        <v>2.0730065682951482E-2</v>
      </c>
      <c r="BL124" s="8">
        <v>4.9118212381377375E-2</v>
      </c>
      <c r="BM124" s="8">
        <v>1.7300328949332779E-2</v>
      </c>
      <c r="BN124" s="8">
        <v>4.7441738372649015E-3</v>
      </c>
      <c r="BO124" s="16"/>
    </row>
    <row r="125" spans="1:67" s="8" customFormat="1" x14ac:dyDescent="0.2">
      <c r="A125" s="51" t="s">
        <v>1290</v>
      </c>
      <c r="B125" s="51" t="s">
        <v>34</v>
      </c>
      <c r="C125" s="51" t="s">
        <v>1116</v>
      </c>
      <c r="D125" s="9">
        <v>1000</v>
      </c>
      <c r="E125" s="8">
        <v>63.992750000000001</v>
      </c>
      <c r="F125" s="8">
        <v>21.640833333333333</v>
      </c>
      <c r="G125" s="51" t="s">
        <v>1261</v>
      </c>
      <c r="H125" s="51" t="s">
        <v>1232</v>
      </c>
      <c r="I125" s="16">
        <v>47.115144207485862</v>
      </c>
      <c r="J125" s="8">
        <v>1.6813209500395245</v>
      </c>
      <c r="K125" s="8">
        <v>14.263310148652073</v>
      </c>
      <c r="L125" s="8">
        <v>13.217134360761833</v>
      </c>
      <c r="M125" s="8">
        <v>0.20472113178156559</v>
      </c>
      <c r="N125" s="8">
        <v>7.8733128590119712</v>
      </c>
      <c r="O125" s="8">
        <v>11.442770190740546</v>
      </c>
      <c r="P125" s="8">
        <v>2.0186021388476063</v>
      </c>
      <c r="Q125" s="8">
        <v>0.30786610571819556</v>
      </c>
      <c r="R125" s="8">
        <v>0.16609194164062327</v>
      </c>
      <c r="S125" s="8">
        <v>0.24198225235384493</v>
      </c>
      <c r="T125" s="8">
        <v>5.7043712966379105E-2</v>
      </c>
      <c r="U125" s="8">
        <v>98.589300000000051</v>
      </c>
      <c r="V125" s="8">
        <v>54.12478986660539</v>
      </c>
      <c r="W125" s="8">
        <v>0.94844407067351222</v>
      </c>
      <c r="X125" s="8">
        <v>79.508072179446501</v>
      </c>
      <c r="Y125" s="9">
        <f t="shared" si="2"/>
        <v>967.92900941537971</v>
      </c>
      <c r="Z125" s="9">
        <f t="shared" si="3"/>
        <v>570.4371296637911</v>
      </c>
      <c r="AA125" s="9">
        <v>1516.36</v>
      </c>
      <c r="AB125" s="9">
        <v>414.22</v>
      </c>
      <c r="AC125" s="16">
        <v>47.18</v>
      </c>
      <c r="AD125" s="8">
        <v>1.7</v>
      </c>
      <c r="AE125" s="8">
        <v>13.97</v>
      </c>
      <c r="AF125" s="8">
        <v>13.36</v>
      </c>
      <c r="AG125" s="8">
        <v>0.2069</v>
      </c>
      <c r="AH125" s="8">
        <v>7.96</v>
      </c>
      <c r="AI125" s="8">
        <v>11.42</v>
      </c>
      <c r="AJ125" s="8">
        <v>2.02</v>
      </c>
      <c r="AK125" s="8">
        <v>0.31090000000000001</v>
      </c>
      <c r="AL125" s="8">
        <v>0.1648</v>
      </c>
      <c r="AM125" s="8">
        <v>0.24010000000000001</v>
      </c>
      <c r="AN125" s="8">
        <v>5.6599999999999998E-2</v>
      </c>
      <c r="AO125" s="8">
        <v>98.589299999999994</v>
      </c>
      <c r="AP125" s="8">
        <v>54.129729865750299</v>
      </c>
      <c r="AQ125" s="16">
        <v>48.45</v>
      </c>
      <c r="AR125" s="8">
        <v>1.9900000000000001E-2</v>
      </c>
      <c r="AS125" s="8">
        <v>33.380000000000003</v>
      </c>
      <c r="AT125" s="8">
        <v>0.57140000000000002</v>
      </c>
      <c r="AU125" s="8">
        <v>1.24E-2</v>
      </c>
      <c r="AV125" s="8">
        <v>0.17499999999999999</v>
      </c>
      <c r="AW125" s="8">
        <v>15.79</v>
      </c>
      <c r="AX125" s="8">
        <v>2.2200000000000002</v>
      </c>
      <c r="AY125" s="8">
        <v>4.3999999999999997E-2</v>
      </c>
      <c r="BB125" s="8">
        <v>100.6627</v>
      </c>
      <c r="BC125" s="16">
        <v>0.29211389408641236</v>
      </c>
      <c r="BD125" s="8">
        <v>6.7589102191588868E-2</v>
      </c>
      <c r="BE125" s="8">
        <v>0.16830705975409446</v>
      </c>
      <c r="BF125" s="8">
        <v>0.29342038280891269</v>
      </c>
      <c r="BG125" s="8">
        <v>5.1303115624460334E-2</v>
      </c>
      <c r="BH125" s="8">
        <v>0.12754766831599396</v>
      </c>
      <c r="BI125" s="8">
        <v>0.16019878267036763</v>
      </c>
      <c r="BJ125" s="8">
        <v>0.11425288105877453</v>
      </c>
      <c r="BK125" s="8">
        <v>2.6414911870621179E-2</v>
      </c>
      <c r="BL125" s="8">
        <v>6.3314248153405583E-2</v>
      </c>
      <c r="BM125" s="8">
        <v>1.6164414457236841E-2</v>
      </c>
      <c r="BN125" s="8">
        <v>5.658736326264807E-3</v>
      </c>
      <c r="BO125" s="16"/>
    </row>
    <row r="126" spans="1:67" s="8" customFormat="1" x14ac:dyDescent="0.2">
      <c r="A126" s="51" t="s">
        <v>1521</v>
      </c>
      <c r="B126" s="51" t="s">
        <v>34</v>
      </c>
      <c r="C126" s="51" t="s">
        <v>1117</v>
      </c>
      <c r="D126" s="9">
        <v>1000</v>
      </c>
      <c r="E126" s="8">
        <v>63.998833333333337</v>
      </c>
      <c r="F126" s="8">
        <v>21.670555555555556</v>
      </c>
      <c r="G126" s="51" t="s">
        <v>1522</v>
      </c>
      <c r="H126" s="51" t="s">
        <v>1158</v>
      </c>
      <c r="I126" s="16">
        <v>47.531804815872398</v>
      </c>
      <c r="J126" s="8">
        <v>2.000206720252149</v>
      </c>
      <c r="K126" s="8">
        <v>14.136919210068973</v>
      </c>
      <c r="L126" s="8">
        <v>11.49351852603853</v>
      </c>
      <c r="M126" s="8">
        <v>0.21815003572471145</v>
      </c>
      <c r="N126" s="8">
        <v>7.9181490135878141</v>
      </c>
      <c r="O126" s="8">
        <v>13.759390152810225</v>
      </c>
      <c r="P126" s="8">
        <v>2.0759117554808157</v>
      </c>
      <c r="Q126" s="8">
        <v>0.18129363699496567</v>
      </c>
      <c r="R126" s="8">
        <v>0.15439842711109714</v>
      </c>
      <c r="S126" s="8">
        <v>0.38240583617153412</v>
      </c>
      <c r="T126" s="8">
        <v>8.5518698867736772E-3</v>
      </c>
      <c r="U126" s="8">
        <v>99.860699999999966</v>
      </c>
      <c r="V126" s="8">
        <v>57.707484295837425</v>
      </c>
      <c r="W126" s="8">
        <v>5.99</v>
      </c>
      <c r="X126" s="8">
        <v>81.756447320053496</v>
      </c>
      <c r="Y126" s="9">
        <f t="shared" si="2"/>
        <v>1529.6233446861365</v>
      </c>
      <c r="Z126" s="9">
        <f t="shared" si="3"/>
        <v>85.518698867736774</v>
      </c>
      <c r="AA126" s="9">
        <v>1495.09</v>
      </c>
      <c r="AB126" s="9">
        <v>408.41</v>
      </c>
      <c r="AC126" s="16">
        <v>47.77</v>
      </c>
      <c r="AD126" s="8">
        <v>2.11</v>
      </c>
      <c r="AE126" s="8">
        <v>14.91</v>
      </c>
      <c r="AF126" s="8">
        <v>12.43</v>
      </c>
      <c r="AG126" s="8">
        <v>0.2064</v>
      </c>
      <c r="AH126" s="8">
        <v>5.0599999999999996</v>
      </c>
      <c r="AI126" s="8">
        <v>14.46</v>
      </c>
      <c r="AJ126" s="8">
        <v>2.19</v>
      </c>
      <c r="AK126" s="8">
        <v>0.19139999999999999</v>
      </c>
      <c r="AL126" s="8">
        <v>0.16259999999999999</v>
      </c>
      <c r="AM126" s="8">
        <v>0.36220000000000002</v>
      </c>
      <c r="AN126" s="8">
        <v>8.0999999999999996E-3</v>
      </c>
      <c r="AO126" s="8">
        <v>99.860699999999994</v>
      </c>
      <c r="AP126" s="8">
        <v>44.637111396371225</v>
      </c>
      <c r="AQ126" s="16">
        <v>38.799999999999997</v>
      </c>
      <c r="AR126" s="8">
        <v>7.0000000000000001E-3</v>
      </c>
      <c r="AS126" s="8">
        <v>3.6400000000000002E-2</v>
      </c>
      <c r="AT126" s="8">
        <v>17.18</v>
      </c>
      <c r="AU126" s="8">
        <v>0.29270000000000002</v>
      </c>
      <c r="AV126" s="8">
        <v>43.19</v>
      </c>
      <c r="AW126" s="8">
        <v>0.26950000000000002</v>
      </c>
      <c r="AZ126" s="8">
        <v>1.77E-2</v>
      </c>
      <c r="BA126" s="8">
        <v>0.20300000000000001</v>
      </c>
      <c r="BB126" s="8">
        <v>99.996300000000005</v>
      </c>
      <c r="BC126" s="16">
        <v>0.29469718985840887</v>
      </c>
      <c r="BD126" s="8">
        <v>7.080731789692607E-2</v>
      </c>
      <c r="BE126" s="8">
        <v>0.16681564667881388</v>
      </c>
      <c r="BF126" s="8">
        <v>0.17470148159578566</v>
      </c>
      <c r="BG126" s="8">
        <v>3.7609066158940253E-2</v>
      </c>
      <c r="BH126" s="8">
        <v>0.16153023987719142</v>
      </c>
      <c r="BI126" s="8">
        <v>0.17061643789484679</v>
      </c>
      <c r="BJ126" s="8">
        <v>0.1125144171470602</v>
      </c>
      <c r="BK126" s="8">
        <v>2.1827753894193867E-2</v>
      </c>
      <c r="BL126" s="8">
        <v>5.1661713711373104E-2</v>
      </c>
      <c r="BM126" s="8">
        <v>1.8967329474108091E-2</v>
      </c>
      <c r="BN126" s="8">
        <v>4.7018180637481673E-3</v>
      </c>
      <c r="BO126" s="16"/>
    </row>
    <row r="127" spans="1:67" s="8" customFormat="1" x14ac:dyDescent="0.2">
      <c r="A127" s="51" t="s">
        <v>1291</v>
      </c>
      <c r="B127" s="51" t="s">
        <v>34</v>
      </c>
      <c r="C127" s="51" t="s">
        <v>1117</v>
      </c>
      <c r="D127" s="9">
        <v>1000</v>
      </c>
      <c r="E127" s="8">
        <v>63.998833333333337</v>
      </c>
      <c r="F127" s="8">
        <v>21.670555555555556</v>
      </c>
      <c r="G127" s="51" t="s">
        <v>1261</v>
      </c>
      <c r="H127" s="51" t="s">
        <v>1232</v>
      </c>
      <c r="I127" s="16">
        <v>48.83936508265927</v>
      </c>
      <c r="J127" s="8">
        <v>1.7797830823450469</v>
      </c>
      <c r="K127" s="8">
        <v>14.639549719850043</v>
      </c>
      <c r="L127" s="8">
        <v>12.363652152456778</v>
      </c>
      <c r="M127" s="8">
        <v>0.2331407789090407</v>
      </c>
      <c r="N127" s="8">
        <v>8.1973779071109885</v>
      </c>
      <c r="O127" s="8">
        <v>11.952265372208215</v>
      </c>
      <c r="P127" s="8">
        <v>1.4487234323785048</v>
      </c>
      <c r="Q127" s="8">
        <v>0.24822978534547382</v>
      </c>
      <c r="R127" s="8">
        <v>0.22574825811934932</v>
      </c>
      <c r="S127" s="8">
        <v>0.34079013507967881</v>
      </c>
      <c r="T127" s="8">
        <v>9.0742935376245809E-3</v>
      </c>
      <c r="U127" s="8">
        <v>100.27770000000001</v>
      </c>
      <c r="V127" s="8">
        <v>56.769574645451449</v>
      </c>
      <c r="W127" s="8">
        <v>0.98272143154892611</v>
      </c>
      <c r="X127" s="8">
        <v>85.865170445249234</v>
      </c>
      <c r="Y127" s="9">
        <f t="shared" si="2"/>
        <v>1363.1605403187152</v>
      </c>
      <c r="Z127" s="9">
        <f t="shared" si="3"/>
        <v>90.742935376245811</v>
      </c>
      <c r="AA127" s="9">
        <v>1388.2</v>
      </c>
      <c r="AB127" s="9">
        <v>379.21</v>
      </c>
      <c r="AC127" s="16">
        <v>48.94</v>
      </c>
      <c r="AD127" s="8">
        <v>1.8</v>
      </c>
      <c r="AE127" s="8">
        <v>14.32</v>
      </c>
      <c r="AF127" s="8">
        <v>12.5</v>
      </c>
      <c r="AG127" s="8">
        <v>0.23580000000000001</v>
      </c>
      <c r="AH127" s="8">
        <v>8.2899999999999991</v>
      </c>
      <c r="AI127" s="8">
        <v>11.92</v>
      </c>
      <c r="AJ127" s="8">
        <v>1.45</v>
      </c>
      <c r="AK127" s="8">
        <v>0.251</v>
      </c>
      <c r="AL127" s="8">
        <v>0.22389999999999999</v>
      </c>
      <c r="AM127" s="8">
        <v>0.33800000000000002</v>
      </c>
      <c r="AN127" s="8">
        <v>8.9999999999999993E-3</v>
      </c>
      <c r="AO127" s="8">
        <v>100.2777</v>
      </c>
      <c r="AP127" s="8">
        <v>56.776148742474668</v>
      </c>
      <c r="AQ127" s="16">
        <v>46.45</v>
      </c>
      <c r="AR127" s="8">
        <v>2.52E-2</v>
      </c>
      <c r="AS127" s="8">
        <v>34.840000000000003</v>
      </c>
      <c r="AT127" s="8">
        <v>0.58750000000000002</v>
      </c>
      <c r="AU127" s="8">
        <v>2.2000000000000001E-3</v>
      </c>
      <c r="AV127" s="8">
        <v>0.1658</v>
      </c>
      <c r="AW127" s="8">
        <v>17.100000000000001</v>
      </c>
      <c r="AX127" s="8">
        <v>1.55</v>
      </c>
      <c r="AY127" s="8">
        <v>8.5000000000000006E-3</v>
      </c>
      <c r="BB127" s="8">
        <v>100.72920000000001</v>
      </c>
      <c r="BC127" s="16">
        <v>0.29303619049595564</v>
      </c>
      <c r="BD127" s="8">
        <v>6.9055583594987827E-2</v>
      </c>
      <c r="BE127" s="8">
        <v>0.1698187767502605</v>
      </c>
      <c r="BF127" s="8">
        <v>0.28436399950650587</v>
      </c>
      <c r="BG127" s="8">
        <v>5.3855519927988406E-2</v>
      </c>
      <c r="BH127" s="8">
        <v>0.12787909535093142</v>
      </c>
      <c r="BI127" s="8">
        <v>0.16494126213647337</v>
      </c>
      <c r="BJ127" s="8">
        <v>9.6774725282884111E-2</v>
      </c>
      <c r="BK127" s="8">
        <v>2.5915189590067465E-2</v>
      </c>
      <c r="BL127" s="8">
        <v>6.4518852170510038E-2</v>
      </c>
      <c r="BM127" s="8">
        <v>1.7721087024143298E-2</v>
      </c>
      <c r="BN127" s="8">
        <v>4.6768908892917084E-3</v>
      </c>
      <c r="BO127" s="16"/>
    </row>
    <row r="128" spans="1:67" s="8" customFormat="1" x14ac:dyDescent="0.2">
      <c r="A128" s="51" t="s">
        <v>1292</v>
      </c>
      <c r="B128" s="51" t="s">
        <v>34</v>
      </c>
      <c r="C128" s="51" t="s">
        <v>1117</v>
      </c>
      <c r="D128" s="9">
        <v>1000</v>
      </c>
      <c r="E128" s="8">
        <v>63.998833333333337</v>
      </c>
      <c r="F128" s="8">
        <v>21.670555555555556</v>
      </c>
      <c r="G128" s="51" t="s">
        <v>1261</v>
      </c>
      <c r="H128" s="51" t="s">
        <v>1232</v>
      </c>
      <c r="I128" s="16">
        <v>48.402675262983884</v>
      </c>
      <c r="J128" s="8">
        <v>2.0180359752047297</v>
      </c>
      <c r="K128" s="8">
        <v>14.316718329416616</v>
      </c>
      <c r="L128" s="8">
        <v>12.677972839936174</v>
      </c>
      <c r="M128" s="8">
        <v>0.1852175008582376</v>
      </c>
      <c r="N128" s="8">
        <v>7.6226482908595292</v>
      </c>
      <c r="O128" s="8">
        <v>11.732288191310351</v>
      </c>
      <c r="P128" s="8">
        <v>2.0196785341160313</v>
      </c>
      <c r="Q128" s="8">
        <v>0.2991371846558476</v>
      </c>
      <c r="R128" s="8">
        <v>0.15941277793169392</v>
      </c>
      <c r="S128" s="8">
        <v>0.43470753756138003</v>
      </c>
      <c r="T128" s="8">
        <v>1.070757516553123E-2</v>
      </c>
      <c r="U128" s="8">
        <v>99.879199999999997</v>
      </c>
      <c r="V128" s="8">
        <v>54.355441517251386</v>
      </c>
      <c r="W128" s="8">
        <v>8.4627340793768088E-2</v>
      </c>
      <c r="X128" s="8">
        <v>81.91494862574838</v>
      </c>
      <c r="Y128" s="9">
        <f t="shared" si="2"/>
        <v>1738.8301502455204</v>
      </c>
      <c r="Z128" s="9">
        <f t="shared" si="3"/>
        <v>107.0757516553123</v>
      </c>
      <c r="AA128" s="9">
        <v>1430.76</v>
      </c>
      <c r="AB128" s="9">
        <v>390.84</v>
      </c>
      <c r="AC128" s="16">
        <v>48.41</v>
      </c>
      <c r="AD128" s="8">
        <v>2.02</v>
      </c>
      <c r="AE128" s="8">
        <v>14.29</v>
      </c>
      <c r="AF128" s="8">
        <v>12.69</v>
      </c>
      <c r="AG128" s="8">
        <v>0.18540000000000001</v>
      </c>
      <c r="AH128" s="8">
        <v>7.63</v>
      </c>
      <c r="AI128" s="8">
        <v>11.73</v>
      </c>
      <c r="AJ128" s="8">
        <v>2.02</v>
      </c>
      <c r="AK128" s="8">
        <v>0.2994</v>
      </c>
      <c r="AL128" s="8">
        <v>0.1593</v>
      </c>
      <c r="AM128" s="8">
        <v>0.43440000000000001</v>
      </c>
      <c r="AN128" s="8">
        <v>1.0699999999999999E-2</v>
      </c>
      <c r="AO128" s="8">
        <v>99.879199999999997</v>
      </c>
      <c r="AP128" s="8">
        <v>54.355832901467252</v>
      </c>
      <c r="AQ128" s="16">
        <v>47.66</v>
      </c>
      <c r="AR128" s="8">
        <v>2.8799999999999999E-2</v>
      </c>
      <c r="AS128" s="8">
        <v>33.909999999999997</v>
      </c>
      <c r="AT128" s="8">
        <v>0.54869999999999997</v>
      </c>
      <c r="AU128" s="8">
        <v>0</v>
      </c>
      <c r="AV128" s="8">
        <v>0.18779999999999999</v>
      </c>
      <c r="AW128" s="8">
        <v>16.350000000000001</v>
      </c>
      <c r="AX128" s="8">
        <v>1.97</v>
      </c>
      <c r="AY128" s="8">
        <v>3.7699999999999997E-2</v>
      </c>
      <c r="BB128" s="8">
        <v>100.693</v>
      </c>
      <c r="BC128" s="16">
        <v>0.29041605157790329</v>
      </c>
      <c r="BD128" s="8">
        <v>7.3052902302411224E-2</v>
      </c>
      <c r="BE128" s="8">
        <v>0.16607393262123274</v>
      </c>
      <c r="BF128" s="8">
        <v>0.28905778075054472</v>
      </c>
      <c r="BG128" s="8">
        <v>4.860107222520154E-2</v>
      </c>
      <c r="BH128" s="8">
        <v>0.12501143197009626</v>
      </c>
      <c r="BI128" s="8">
        <v>0.16190557704008285</v>
      </c>
      <c r="BJ128" s="8">
        <v>0.11390986932414417</v>
      </c>
      <c r="BK128" s="8">
        <v>2.6683036871301608E-2</v>
      </c>
      <c r="BL128" s="8">
        <v>6.0162382391421292E-2</v>
      </c>
      <c r="BM128" s="8">
        <v>1.9474897682749827E-2</v>
      </c>
      <c r="BN128" s="8">
        <v>4.7306067081316974E-3</v>
      </c>
      <c r="BO128" s="16"/>
    </row>
    <row r="129" spans="1:67" s="8" customFormat="1" x14ac:dyDescent="0.2">
      <c r="A129" s="51" t="s">
        <v>1293</v>
      </c>
      <c r="B129" s="51" t="s">
        <v>34</v>
      </c>
      <c r="C129" s="51" t="s">
        <v>1117</v>
      </c>
      <c r="D129" s="9">
        <v>1000</v>
      </c>
      <c r="E129" s="8">
        <v>63.998833333333337</v>
      </c>
      <c r="F129" s="8">
        <v>21.670555555555556</v>
      </c>
      <c r="G129" s="51" t="s">
        <v>1261</v>
      </c>
      <c r="H129" s="51" t="s">
        <v>1232</v>
      </c>
      <c r="I129" s="16">
        <v>48.966980185221871</v>
      </c>
      <c r="J129" s="8">
        <v>1.9764566045200394</v>
      </c>
      <c r="K129" s="8">
        <v>14.249920299946711</v>
      </c>
      <c r="L129" s="8">
        <v>12.887241537921161</v>
      </c>
      <c r="M129" s="8">
        <v>0.19176112996370923</v>
      </c>
      <c r="N129" s="8">
        <v>7.6062521961450651</v>
      </c>
      <c r="O129" s="8">
        <v>11.603845540757026</v>
      </c>
      <c r="P129" s="8">
        <v>2.6688078738289684</v>
      </c>
      <c r="Q129" s="8">
        <v>4.4974260077770396E-2</v>
      </c>
      <c r="R129" s="8">
        <v>0.22370093474147951</v>
      </c>
      <c r="S129" s="8">
        <v>0.40784866034111278</v>
      </c>
      <c r="T129" s="8">
        <v>8.0107765350574574E-3</v>
      </c>
      <c r="U129" s="8">
        <v>100.83579999999995</v>
      </c>
      <c r="V129" s="8">
        <v>53.895472321152269</v>
      </c>
      <c r="W129" s="8">
        <v>0.1596662800715701</v>
      </c>
      <c r="X129" s="8">
        <v>78.717738749479324</v>
      </c>
      <c r="Y129" s="9">
        <f t="shared" si="2"/>
        <v>1631.3946413644512</v>
      </c>
      <c r="Z129" s="9">
        <f t="shared" si="3"/>
        <v>80.107765350574567</v>
      </c>
      <c r="AA129" s="9">
        <v>1492.44</v>
      </c>
      <c r="AB129" s="9">
        <v>407.69</v>
      </c>
      <c r="AC129" s="16">
        <v>48.98</v>
      </c>
      <c r="AD129" s="8">
        <v>1.98</v>
      </c>
      <c r="AE129" s="8">
        <v>14.2</v>
      </c>
      <c r="AF129" s="8">
        <v>12.91</v>
      </c>
      <c r="AG129" s="8">
        <v>0.19209999999999999</v>
      </c>
      <c r="AH129" s="8">
        <v>7.62</v>
      </c>
      <c r="AI129" s="8">
        <v>11.6</v>
      </c>
      <c r="AJ129" s="8">
        <v>2.67</v>
      </c>
      <c r="AK129" s="8">
        <v>4.4999999999999998E-2</v>
      </c>
      <c r="AL129" s="8">
        <v>0.22339999999999999</v>
      </c>
      <c r="AM129" s="8">
        <v>0.4073</v>
      </c>
      <c r="AN129" s="8">
        <v>8.0000000000000002E-3</v>
      </c>
      <c r="AO129" s="8">
        <v>100.83580000000001</v>
      </c>
      <c r="AP129" s="8">
        <v>53.896500844488926</v>
      </c>
      <c r="AQ129" s="16">
        <v>48.47</v>
      </c>
      <c r="AR129" s="8">
        <v>6.93E-2</v>
      </c>
      <c r="AS129" s="8">
        <v>33.49</v>
      </c>
      <c r="AT129" s="8">
        <v>0.66810000000000003</v>
      </c>
      <c r="AU129" s="8">
        <v>9.7999999999999997E-3</v>
      </c>
      <c r="AV129" s="8">
        <v>0.1971</v>
      </c>
      <c r="AW129" s="8">
        <v>15.82</v>
      </c>
      <c r="AX129" s="8">
        <v>2.34</v>
      </c>
      <c r="AY129" s="8">
        <v>3.5900000000000001E-2</v>
      </c>
      <c r="BB129" s="8">
        <v>101.1002</v>
      </c>
      <c r="BC129" s="16">
        <v>0.29380188111133121</v>
      </c>
      <c r="BD129" s="8">
        <v>7.2733603046337442E-2</v>
      </c>
      <c r="BE129" s="8">
        <v>0.16529907547938183</v>
      </c>
      <c r="BF129" s="8">
        <v>0.29125165875701825</v>
      </c>
      <c r="BG129" s="8">
        <v>5.261925406204182E-2</v>
      </c>
      <c r="BH129" s="8">
        <v>0.12474253601677905</v>
      </c>
      <c r="BI129" s="8">
        <v>0.16245383757059836</v>
      </c>
      <c r="BJ129" s="8">
        <v>0.12917030109332206</v>
      </c>
      <c r="BK129" s="8">
        <v>1.7468002614206023E-2</v>
      </c>
      <c r="BL129" s="8">
        <v>6.1830938362544934E-2</v>
      </c>
      <c r="BM129" s="8">
        <v>1.8924177839827631E-2</v>
      </c>
      <c r="BN129" s="8">
        <v>4.5821641780528664E-3</v>
      </c>
      <c r="BO129" s="16"/>
    </row>
    <row r="130" spans="1:67" s="8" customFormat="1" x14ac:dyDescent="0.2">
      <c r="A130" s="51" t="s">
        <v>1294</v>
      </c>
      <c r="B130" s="51" t="s">
        <v>34</v>
      </c>
      <c r="C130" s="51" t="s">
        <v>1117</v>
      </c>
      <c r="D130" s="9">
        <v>1000</v>
      </c>
      <c r="E130" s="8">
        <v>63.998833333333337</v>
      </c>
      <c r="F130" s="8">
        <v>21.670555555555556</v>
      </c>
      <c r="G130" s="51" t="s">
        <v>1261</v>
      </c>
      <c r="H130" s="51" t="s">
        <v>1232</v>
      </c>
      <c r="I130" s="16">
        <v>49.973693575764152</v>
      </c>
      <c r="J130" s="8">
        <v>2.1584626639959126</v>
      </c>
      <c r="K130" s="8">
        <v>14.331309736850196</v>
      </c>
      <c r="L130" s="8">
        <v>12.990760957873915</v>
      </c>
      <c r="M130" s="8">
        <v>0.20320823087001336</v>
      </c>
      <c r="N130" s="8">
        <v>7.8210933366970643</v>
      </c>
      <c r="O130" s="8">
        <v>9.3732228268188393</v>
      </c>
      <c r="P130" s="8">
        <v>2.4513022044899637</v>
      </c>
      <c r="Q130" s="8">
        <v>0.2778752768796397</v>
      </c>
      <c r="R130" s="8">
        <v>0.18874253520453796</v>
      </c>
      <c r="S130" s="8">
        <v>0.35335633637870184</v>
      </c>
      <c r="T130" s="8">
        <v>9.3723181770874638E-3</v>
      </c>
      <c r="U130" s="8">
        <v>100.13240000000003</v>
      </c>
      <c r="V130" s="8">
        <v>54.388391654147576</v>
      </c>
      <c r="W130" s="8">
        <v>0.35174613584376546</v>
      </c>
      <c r="X130" s="8">
        <v>77.553114574997878</v>
      </c>
      <c r="Y130" s="9">
        <f t="shared" si="2"/>
        <v>1413.4253455148075</v>
      </c>
      <c r="Z130" s="9">
        <f t="shared" si="3"/>
        <v>93.723181770874632</v>
      </c>
      <c r="AA130" s="9">
        <v>1300.3499999999999</v>
      </c>
      <c r="AB130" s="9">
        <v>355.22</v>
      </c>
      <c r="AC130" s="16">
        <v>49.94</v>
      </c>
      <c r="AD130" s="8">
        <v>2.15</v>
      </c>
      <c r="AE130" s="8">
        <v>14.44</v>
      </c>
      <c r="AF130" s="8">
        <v>12.94</v>
      </c>
      <c r="AG130" s="8">
        <v>0.2024</v>
      </c>
      <c r="AH130" s="8">
        <v>7.79</v>
      </c>
      <c r="AI130" s="8">
        <v>9.39</v>
      </c>
      <c r="AJ130" s="8">
        <v>2.4500000000000002</v>
      </c>
      <c r="AK130" s="8">
        <v>0.27689999999999998</v>
      </c>
      <c r="AL130" s="8">
        <v>0.1893</v>
      </c>
      <c r="AM130" s="8">
        <v>0.35439999999999999</v>
      </c>
      <c r="AN130" s="8">
        <v>9.4000000000000004E-3</v>
      </c>
      <c r="AO130" s="8">
        <v>100.1324</v>
      </c>
      <c r="AP130" s="8">
        <v>54.386695377161665</v>
      </c>
      <c r="AQ130" s="16">
        <v>48.52</v>
      </c>
      <c r="AR130" s="8">
        <v>9.6500000000000002E-2</v>
      </c>
      <c r="AS130" s="8">
        <v>33.24</v>
      </c>
      <c r="AT130" s="8">
        <v>0.62980000000000003</v>
      </c>
      <c r="AU130" s="8">
        <v>5.7999999999999996E-3</v>
      </c>
      <c r="AV130" s="8">
        <v>0.22720000000000001</v>
      </c>
      <c r="AW130" s="8">
        <v>15.69</v>
      </c>
      <c r="AX130" s="8">
        <v>2.48</v>
      </c>
      <c r="AY130" s="8">
        <v>4.4999999999999998E-2</v>
      </c>
      <c r="BB130" s="8">
        <v>100.93429999999999</v>
      </c>
      <c r="BC130" s="16">
        <v>0.29984216145458492</v>
      </c>
      <c r="BD130" s="8">
        <v>7.5546193239856951E-2</v>
      </c>
      <c r="BE130" s="8">
        <v>0.16624319294746226</v>
      </c>
      <c r="BF130" s="8">
        <v>0.29099304545637572</v>
      </c>
      <c r="BG130" s="8">
        <v>4.9826658209327274E-2</v>
      </c>
      <c r="BH130" s="8">
        <v>0.12670171205449246</v>
      </c>
      <c r="BI130" s="8">
        <v>0.1462222760983739</v>
      </c>
      <c r="BJ130" s="8">
        <v>0.12403589154719216</v>
      </c>
      <c r="BK130" s="8">
        <v>2.6064700971310206E-2</v>
      </c>
      <c r="BL130" s="8">
        <v>5.9944629180961252E-2</v>
      </c>
      <c r="BM130" s="8">
        <v>1.8162515689865273E-2</v>
      </c>
      <c r="BN130" s="8">
        <v>4.6036826885853619E-3</v>
      </c>
      <c r="BO130" s="16"/>
    </row>
    <row r="131" spans="1:67" s="8" customFormat="1" x14ac:dyDescent="0.2">
      <c r="A131" s="51" t="s">
        <v>1295</v>
      </c>
      <c r="B131" s="51" t="s">
        <v>34</v>
      </c>
      <c r="C131" s="51" t="s">
        <v>1117</v>
      </c>
      <c r="D131" s="9">
        <v>1000</v>
      </c>
      <c r="E131" s="8">
        <v>63.998833333333337</v>
      </c>
      <c r="F131" s="8">
        <v>21.670555555555556</v>
      </c>
      <c r="G131" s="51" t="s">
        <v>1261</v>
      </c>
      <c r="H131" s="51" t="s">
        <v>1232</v>
      </c>
      <c r="I131" s="16">
        <v>48.700593356144303</v>
      </c>
      <c r="J131" s="8">
        <v>1.7103028325230396</v>
      </c>
      <c r="K131" s="8">
        <v>14.701145582393387</v>
      </c>
      <c r="L131" s="8">
        <v>12.085444741249733</v>
      </c>
      <c r="M131" s="8">
        <v>0.21704103196070743</v>
      </c>
      <c r="N131" s="8">
        <v>8.1569824064980612</v>
      </c>
      <c r="O131" s="8">
        <v>11.702881153484025</v>
      </c>
      <c r="P131" s="8">
        <v>2.4336639005817924</v>
      </c>
      <c r="Q131" s="8">
        <v>0.26435876753989684</v>
      </c>
      <c r="R131" s="8">
        <v>0.18120131896179936</v>
      </c>
      <c r="S131" s="8">
        <v>0.30008632455777123</v>
      </c>
      <c r="T131" s="8">
        <v>1.1898584105449262E-2</v>
      </c>
      <c r="U131" s="8">
        <v>100.46559999999997</v>
      </c>
      <c r="V131" s="8">
        <v>57.206346196303286</v>
      </c>
      <c r="W131" s="8">
        <v>0.99492737540807574</v>
      </c>
      <c r="X131" s="8">
        <v>79.826844090329885</v>
      </c>
      <c r="Y131" s="9">
        <f t="shared" si="2"/>
        <v>1200.3452982310851</v>
      </c>
      <c r="Z131" s="9">
        <f t="shared" si="3"/>
        <v>118.98584105449262</v>
      </c>
      <c r="AA131" s="9">
        <v>1353.69</v>
      </c>
      <c r="AB131" s="9">
        <v>369.79</v>
      </c>
      <c r="AC131" s="16">
        <v>48.78</v>
      </c>
      <c r="AD131" s="8">
        <v>1.73</v>
      </c>
      <c r="AE131" s="8">
        <v>14.39</v>
      </c>
      <c r="AF131" s="8">
        <v>12.22</v>
      </c>
      <c r="AG131" s="8">
        <v>0.21940000000000001</v>
      </c>
      <c r="AH131" s="8">
        <v>8.25</v>
      </c>
      <c r="AI131" s="8">
        <v>11.68</v>
      </c>
      <c r="AJ131" s="8">
        <v>2.44</v>
      </c>
      <c r="AK131" s="8">
        <v>0.2671</v>
      </c>
      <c r="AL131" s="8">
        <v>0.1797</v>
      </c>
      <c r="AM131" s="8">
        <v>0.29759999999999998</v>
      </c>
      <c r="AN131" s="8">
        <v>1.18E-2</v>
      </c>
      <c r="AO131" s="8">
        <v>100.46559999999999</v>
      </c>
      <c r="AP131" s="8">
        <v>57.212876629548006</v>
      </c>
      <c r="AQ131" s="16">
        <v>48.54</v>
      </c>
      <c r="AR131" s="8">
        <v>2.2100000000000002E-2</v>
      </c>
      <c r="AS131" s="8">
        <v>33.61</v>
      </c>
      <c r="AT131" s="8">
        <v>0.6169</v>
      </c>
      <c r="AU131" s="8">
        <v>1.6799999999999999E-2</v>
      </c>
      <c r="AV131" s="8">
        <v>0.19739999999999999</v>
      </c>
      <c r="AW131" s="8">
        <v>15.84</v>
      </c>
      <c r="AX131" s="8">
        <v>2.19</v>
      </c>
      <c r="AY131" s="8">
        <v>3.3599999999999998E-2</v>
      </c>
      <c r="BB131" s="8">
        <v>101.0668</v>
      </c>
      <c r="BC131" s="16">
        <v>0.29220356013686583</v>
      </c>
      <c r="BD131" s="8">
        <v>6.8070052734416978E-2</v>
      </c>
      <c r="BE131" s="8">
        <v>0.17053328875576329</v>
      </c>
      <c r="BF131" s="8">
        <v>0.28038231799699376</v>
      </c>
      <c r="BG131" s="8">
        <v>5.2827787179236189E-2</v>
      </c>
      <c r="BH131" s="8">
        <v>0.12888032202266939</v>
      </c>
      <c r="BI131" s="8">
        <v>0.16384033614877633</v>
      </c>
      <c r="BJ131" s="8">
        <v>0.12216992780920596</v>
      </c>
      <c r="BK131" s="8">
        <v>2.4796852395242326E-2</v>
      </c>
      <c r="BL131" s="8">
        <v>6.2079571876312453E-2</v>
      </c>
      <c r="BM131" s="8">
        <v>1.7164937764704513E-2</v>
      </c>
      <c r="BN131" s="8">
        <v>4.6428275179463026E-3</v>
      </c>
      <c r="BO131" s="16"/>
    </row>
    <row r="132" spans="1:67" s="8" customFormat="1" x14ac:dyDescent="0.2">
      <c r="A132" s="51" t="s">
        <v>1523</v>
      </c>
      <c r="B132" s="51" t="s">
        <v>34</v>
      </c>
      <c r="C132" s="51" t="s">
        <v>28</v>
      </c>
      <c r="D132" s="9">
        <v>1000</v>
      </c>
      <c r="E132" s="8">
        <v>64.023055555555558</v>
      </c>
      <c r="F132" s="8">
        <v>21.497777777777777</v>
      </c>
      <c r="G132" s="51" t="s">
        <v>1522</v>
      </c>
      <c r="H132" s="51" t="s">
        <v>1158</v>
      </c>
      <c r="I132" s="16">
        <v>48.295930371470646</v>
      </c>
      <c r="J132" s="8">
        <v>1.8870204784945797</v>
      </c>
      <c r="K132" s="8">
        <v>15.122150338783364</v>
      </c>
      <c r="L132" s="8">
        <v>11.326420640065743</v>
      </c>
      <c r="M132" s="8">
        <v>0.19489883120044652</v>
      </c>
      <c r="N132" s="8">
        <v>8.4426175751290859</v>
      </c>
      <c r="O132" s="8">
        <v>12.606456194519136</v>
      </c>
      <c r="P132" s="8">
        <v>1.5721839050169351</v>
      </c>
      <c r="Q132" s="8">
        <v>0.20889156779945295</v>
      </c>
      <c r="R132" s="8">
        <v>0.16891232037372031</v>
      </c>
      <c r="S132" s="8">
        <v>0.36851624923483017</v>
      </c>
      <c r="T132" s="8">
        <v>9.5015279120707515E-3</v>
      </c>
      <c r="U132" s="8">
        <v>100.20350000000002</v>
      </c>
      <c r="V132" s="8">
        <v>59.617601162187725</v>
      </c>
      <c r="W132" s="8">
        <v>2.2200000000000002</v>
      </c>
      <c r="X132" s="8">
        <v>82.34382100902647</v>
      </c>
      <c r="Y132" s="9">
        <f t="shared" si="2"/>
        <v>1474.0649969393207</v>
      </c>
      <c r="Z132" s="9">
        <f t="shared" si="3"/>
        <v>95.015279120707518</v>
      </c>
      <c r="AA132" s="9">
        <v>1322.69</v>
      </c>
      <c r="AB132" s="9">
        <v>361.32</v>
      </c>
      <c r="AC132" s="16">
        <v>48.27</v>
      </c>
      <c r="AD132" s="8">
        <v>1.92</v>
      </c>
      <c r="AE132" s="8">
        <v>15.39</v>
      </c>
      <c r="AF132" s="8">
        <v>12.24</v>
      </c>
      <c r="AG132" s="8">
        <v>0.18909999999999999</v>
      </c>
      <c r="AH132" s="8">
        <v>7.03</v>
      </c>
      <c r="AI132" s="8">
        <v>12.81</v>
      </c>
      <c r="AJ132" s="8">
        <v>1.6</v>
      </c>
      <c r="AK132" s="8">
        <v>0.21210000000000001</v>
      </c>
      <c r="AL132" s="8">
        <v>0.17230000000000001</v>
      </c>
      <c r="AM132" s="8">
        <v>0.36070000000000002</v>
      </c>
      <c r="AN132" s="8">
        <v>9.2999999999999992E-3</v>
      </c>
      <c r="AO132" s="8">
        <v>100.20350000000001</v>
      </c>
      <c r="AP132" s="8">
        <v>53.217546838773096</v>
      </c>
      <c r="AQ132" s="16">
        <v>39.57</v>
      </c>
      <c r="AR132" s="8">
        <v>3.5000000000000001E-3</v>
      </c>
      <c r="AS132" s="8">
        <v>3.7999999999999999E-2</v>
      </c>
      <c r="AT132" s="8">
        <v>16.600000000000001</v>
      </c>
      <c r="AU132" s="8">
        <v>0.23580000000000001</v>
      </c>
      <c r="AV132" s="8">
        <v>43.43</v>
      </c>
      <c r="AW132" s="8">
        <v>0.29630000000000001</v>
      </c>
      <c r="AZ132" s="8">
        <v>5.4199999999999998E-2</v>
      </c>
      <c r="BA132" s="8">
        <v>0.21060000000000001</v>
      </c>
      <c r="BB132" s="8">
        <v>100.4384</v>
      </c>
      <c r="BC132" s="16">
        <v>0.29943476830311799</v>
      </c>
      <c r="BD132" s="8">
        <v>7.0951969991396191E-2</v>
      </c>
      <c r="BE132" s="8">
        <v>0.17541694392988699</v>
      </c>
      <c r="BF132" s="8">
        <v>0.17442687785701244</v>
      </c>
      <c r="BG132" s="8">
        <v>3.6368121902003316E-2</v>
      </c>
      <c r="BH132" s="8">
        <v>0.14352449877719448</v>
      </c>
      <c r="BI132" s="8">
        <v>0.1664052217676526</v>
      </c>
      <c r="BJ132" s="8">
        <v>0.10187751704509741</v>
      </c>
      <c r="BK132" s="8">
        <v>2.3646525474898077E-2</v>
      </c>
      <c r="BL132" s="8">
        <v>5.8545010241531456E-2</v>
      </c>
      <c r="BM132" s="8">
        <v>1.7909889712812748E-2</v>
      </c>
      <c r="BN132" s="8">
        <v>4.5949388982774149E-3</v>
      </c>
      <c r="BO132" s="16"/>
    </row>
    <row r="133" spans="1:67" s="8" customFormat="1" x14ac:dyDescent="0.2">
      <c r="A133" s="51" t="s">
        <v>1531</v>
      </c>
      <c r="B133" s="51" t="s">
        <v>34</v>
      </c>
      <c r="C133" s="51" t="s">
        <v>28</v>
      </c>
      <c r="D133" s="9">
        <v>1000</v>
      </c>
      <c r="E133" s="8">
        <v>64.023055555555558</v>
      </c>
      <c r="F133" s="8">
        <v>21.497777777777777</v>
      </c>
      <c r="G133" s="51" t="s">
        <v>1522</v>
      </c>
      <c r="H133" s="51" t="s">
        <v>1158</v>
      </c>
      <c r="I133" s="16">
        <v>48.323912885595277</v>
      </c>
      <c r="J133" s="8">
        <v>2.0488783025722968</v>
      </c>
      <c r="K133" s="8">
        <v>15.02309292259746</v>
      </c>
      <c r="L133" s="8">
        <v>11.497793318117486</v>
      </c>
      <c r="M133" s="8">
        <v>0.19541907114013057</v>
      </c>
      <c r="N133" s="8">
        <v>8.177381543894743</v>
      </c>
      <c r="O133" s="8">
        <v>12.409111017398292</v>
      </c>
      <c r="P133" s="8">
        <v>2.4346798708541009</v>
      </c>
      <c r="Q133" s="8">
        <v>0.27298231071636797</v>
      </c>
      <c r="R133" s="8">
        <v>0.20952147833581009</v>
      </c>
      <c r="S133" s="8">
        <v>0.18708460892637194</v>
      </c>
      <c r="T133" s="8">
        <v>1.0742669851676828E-2</v>
      </c>
      <c r="U133" s="8">
        <v>100.79060000000003</v>
      </c>
      <c r="V133" s="8">
        <v>58.482666683087764</v>
      </c>
      <c r="W133" s="8">
        <v>0.61</v>
      </c>
      <c r="X133" s="8">
        <v>82.225952616162701</v>
      </c>
      <c r="Y133" s="9">
        <f t="shared" si="2"/>
        <v>748.33843570548777</v>
      </c>
      <c r="Z133" s="9">
        <f t="shared" si="3"/>
        <v>107.42669851676828</v>
      </c>
      <c r="AA133" s="9">
        <v>1347.51</v>
      </c>
      <c r="AB133" s="9">
        <v>368.1</v>
      </c>
      <c r="AC133" s="16">
        <v>47.87</v>
      </c>
      <c r="AD133" s="8">
        <v>2.02</v>
      </c>
      <c r="AE133" s="8">
        <v>14.81</v>
      </c>
      <c r="AF133" s="8">
        <v>13.35</v>
      </c>
      <c r="AG133" s="8">
        <v>0.1996</v>
      </c>
      <c r="AH133" s="8">
        <v>7.24</v>
      </c>
      <c r="AI133" s="8">
        <v>12.23</v>
      </c>
      <c r="AJ133" s="8">
        <v>2.4</v>
      </c>
      <c r="AK133" s="8">
        <v>0.26939999999999997</v>
      </c>
      <c r="AL133" s="8">
        <v>0.2064</v>
      </c>
      <c r="AM133" s="8">
        <v>0.18459999999999999</v>
      </c>
      <c r="AN133" s="8">
        <v>1.06E-2</v>
      </c>
      <c r="AO133" s="8">
        <v>100.7906</v>
      </c>
      <c r="AP133" s="8">
        <v>51.786922702033571</v>
      </c>
      <c r="AQ133" s="16">
        <v>38.869999999999997</v>
      </c>
      <c r="AR133" s="8">
        <v>7.4999999999999997E-3</v>
      </c>
      <c r="AS133" s="8">
        <v>0.04</v>
      </c>
      <c r="AT133" s="8">
        <v>16.649999999999999</v>
      </c>
      <c r="AU133" s="8">
        <v>0.2001</v>
      </c>
      <c r="AV133" s="8">
        <v>43.21</v>
      </c>
      <c r="AW133" s="8">
        <v>0.28320000000000001</v>
      </c>
      <c r="AZ133" s="8">
        <v>1.6299999999999999E-2</v>
      </c>
      <c r="BA133" s="8">
        <v>0.22739999999999999</v>
      </c>
      <c r="BB133" s="8">
        <v>99.504499999999993</v>
      </c>
      <c r="BC133" s="16">
        <v>0.29960825989069073</v>
      </c>
      <c r="BD133" s="8">
        <v>7.4579170213631599E-2</v>
      </c>
      <c r="BE133" s="8">
        <v>0.18027711507116953</v>
      </c>
      <c r="BF133" s="8">
        <v>0.16786778244451531</v>
      </c>
      <c r="BG133" s="8">
        <v>3.4980013734083368E-2</v>
      </c>
      <c r="BH133" s="8">
        <v>0.13901548624621063</v>
      </c>
      <c r="BI133" s="8">
        <v>0.16876390983661679</v>
      </c>
      <c r="BJ133" s="8">
        <v>0.12514254536190078</v>
      </c>
      <c r="BK133" s="8">
        <v>2.5660337207338589E-2</v>
      </c>
      <c r="BL133" s="8">
        <v>6.0803133013052089E-2</v>
      </c>
      <c r="BM133" s="8">
        <v>1.4891934870539207E-2</v>
      </c>
      <c r="BN133" s="8">
        <v>4.5591890850516454E-3</v>
      </c>
      <c r="BO133" s="16"/>
    </row>
    <row r="134" spans="1:67" s="8" customFormat="1" x14ac:dyDescent="0.2">
      <c r="A134" s="51" t="s">
        <v>1532</v>
      </c>
      <c r="B134" s="51" t="s">
        <v>34</v>
      </c>
      <c r="C134" s="51" t="s">
        <v>28</v>
      </c>
      <c r="D134" s="9">
        <v>1000</v>
      </c>
      <c r="E134" s="8">
        <v>64.023055555555558</v>
      </c>
      <c r="F134" s="8">
        <v>21.497777777777777</v>
      </c>
      <c r="G134" s="51" t="s">
        <v>1522</v>
      </c>
      <c r="H134" s="51" t="s">
        <v>1158</v>
      </c>
      <c r="I134" s="16">
        <v>48.381950593459891</v>
      </c>
      <c r="J134" s="8">
        <v>2.052671118960804</v>
      </c>
      <c r="K134" s="8">
        <v>14.925320348586755</v>
      </c>
      <c r="L134" s="8">
        <v>11.425430688387017</v>
      </c>
      <c r="M134" s="8">
        <v>0.24314557552056512</v>
      </c>
      <c r="N134" s="8">
        <v>8.2227412812409302</v>
      </c>
      <c r="O134" s="8">
        <v>12.433580566392534</v>
      </c>
      <c r="P134" s="8">
        <v>2.2043859202153717</v>
      </c>
      <c r="Q134" s="8">
        <v>0.24816924443627927</v>
      </c>
      <c r="R134" s="8">
        <v>0.2029562241948519</v>
      </c>
      <c r="S134" s="8">
        <v>0.18077196349384181</v>
      </c>
      <c r="T134" s="8">
        <v>1.0076475111139453E-2</v>
      </c>
      <c r="U134" s="8">
        <v>100.53119999999998</v>
      </c>
      <c r="V134" s="8">
        <v>58.769980046926001</v>
      </c>
      <c r="W134" s="8">
        <v>0.28999999999999998</v>
      </c>
      <c r="X134" s="8">
        <v>82.225952616162701</v>
      </c>
      <c r="Y134" s="9">
        <f t="shared" si="2"/>
        <v>723.08785397536724</v>
      </c>
      <c r="Z134" s="9">
        <f t="shared" si="3"/>
        <v>100.76475111139453</v>
      </c>
      <c r="AA134" s="9">
        <v>1346.3</v>
      </c>
      <c r="AB134" s="9">
        <v>367.77</v>
      </c>
      <c r="AC134" s="16">
        <v>47.95</v>
      </c>
      <c r="AD134" s="8">
        <v>2.0299999999999998</v>
      </c>
      <c r="AE134" s="8">
        <v>14.76</v>
      </c>
      <c r="AF134" s="8">
        <v>13.28</v>
      </c>
      <c r="AG134" s="8">
        <v>0.24579999999999999</v>
      </c>
      <c r="AH134" s="8">
        <v>7.16</v>
      </c>
      <c r="AI134" s="8">
        <v>12.29</v>
      </c>
      <c r="AJ134" s="8">
        <v>2.1800000000000002</v>
      </c>
      <c r="AK134" s="8">
        <v>0.2457</v>
      </c>
      <c r="AL134" s="8">
        <v>0.20030000000000001</v>
      </c>
      <c r="AM134" s="8">
        <v>0.1794</v>
      </c>
      <c r="AN134" s="8">
        <v>0.01</v>
      </c>
      <c r="AO134" s="8">
        <v>100.5312</v>
      </c>
      <c r="AP134" s="8">
        <v>51.640745135885531</v>
      </c>
      <c r="AQ134" s="16">
        <v>38.869999999999997</v>
      </c>
      <c r="AR134" s="8">
        <v>7.4999999999999997E-3</v>
      </c>
      <c r="AS134" s="8">
        <v>0.04</v>
      </c>
      <c r="AT134" s="8">
        <v>16.649999999999999</v>
      </c>
      <c r="AU134" s="8">
        <v>0.2001</v>
      </c>
      <c r="AV134" s="8">
        <v>43.21</v>
      </c>
      <c r="AW134" s="8">
        <v>0.28320000000000001</v>
      </c>
      <c r="AZ134" s="8">
        <v>1.6299999999999999E-2</v>
      </c>
      <c r="BA134" s="8">
        <v>0.22739999999999999</v>
      </c>
      <c r="BB134" s="8">
        <v>99.504499999999993</v>
      </c>
      <c r="BC134" s="16">
        <v>0.29996809367945132</v>
      </c>
      <c r="BD134" s="8">
        <v>7.430669450638111E-2</v>
      </c>
      <c r="BE134" s="8">
        <v>0.17910384418304107</v>
      </c>
      <c r="BF134" s="8">
        <v>0.16681128805045045</v>
      </c>
      <c r="BG134" s="8">
        <v>3.6228690752564199E-2</v>
      </c>
      <c r="BH134" s="8">
        <v>0.13978660178109581</v>
      </c>
      <c r="BI134" s="8">
        <v>0.16660997958965995</v>
      </c>
      <c r="BJ134" s="8">
        <v>0.11903683969163009</v>
      </c>
      <c r="BK134" s="8">
        <v>2.5313262932500483E-2</v>
      </c>
      <c r="BL134" s="8">
        <v>5.9953268627159252E-2</v>
      </c>
      <c r="BM134" s="8">
        <v>1.4931764184591332E-2</v>
      </c>
      <c r="BN134" s="8">
        <v>4.5807655855239953E-3</v>
      </c>
      <c r="BO134" s="16"/>
    </row>
    <row r="135" spans="1:67" s="8" customFormat="1" x14ac:dyDescent="0.2">
      <c r="A135" s="51" t="s">
        <v>1524</v>
      </c>
      <c r="B135" s="51" t="s">
        <v>34</v>
      </c>
      <c r="C135" s="51" t="s">
        <v>28</v>
      </c>
      <c r="D135" s="9">
        <v>1000</v>
      </c>
      <c r="E135" s="8">
        <v>64.023055555555558</v>
      </c>
      <c r="F135" s="8">
        <v>21.497777777777777</v>
      </c>
      <c r="G135" s="51" t="s">
        <v>1522</v>
      </c>
      <c r="H135" s="51" t="s">
        <v>1158</v>
      </c>
      <c r="I135" s="16">
        <v>48.429993978060885</v>
      </c>
      <c r="J135" s="8">
        <v>1.8357867801101446</v>
      </c>
      <c r="K135" s="8">
        <v>15.018074976317504</v>
      </c>
      <c r="L135" s="8">
        <v>10.985040295593219</v>
      </c>
      <c r="M135" s="8">
        <v>0.22285272289850966</v>
      </c>
      <c r="N135" s="8">
        <v>9.0700058880128864</v>
      </c>
      <c r="O135" s="8">
        <v>12.957436794179715</v>
      </c>
      <c r="P135" s="8">
        <v>0.82145712207432697</v>
      </c>
      <c r="Q135" s="8">
        <v>0.22385206246307698</v>
      </c>
      <c r="R135" s="8">
        <v>0.25982828678750008</v>
      </c>
      <c r="S135" s="8">
        <v>0.15226649135517475</v>
      </c>
      <c r="T135" s="8">
        <v>1.2404602147061081E-2</v>
      </c>
      <c r="U135" s="8">
        <v>99.989000000000004</v>
      </c>
      <c r="V135" s="8">
        <v>62.054004775777983</v>
      </c>
      <c r="W135" s="8">
        <v>3.44</v>
      </c>
      <c r="X135" s="8">
        <v>83.40285182642053</v>
      </c>
      <c r="Y135" s="9">
        <f t="shared" si="2"/>
        <v>609.06596542069906</v>
      </c>
      <c r="Z135" s="9">
        <f t="shared" si="3"/>
        <v>124.04602147061081</v>
      </c>
      <c r="AA135" s="9">
        <v>1307.6199999999999</v>
      </c>
      <c r="AB135" s="9">
        <v>357.2</v>
      </c>
      <c r="AC135" s="16">
        <v>48.49</v>
      </c>
      <c r="AD135" s="8">
        <v>1.89</v>
      </c>
      <c r="AE135" s="8">
        <v>15.46</v>
      </c>
      <c r="AF135" s="8">
        <v>11.94</v>
      </c>
      <c r="AG135" s="8">
        <v>0.21579999999999999</v>
      </c>
      <c r="AH135" s="8">
        <v>7.18</v>
      </c>
      <c r="AI135" s="8">
        <v>13.31</v>
      </c>
      <c r="AJ135" s="8">
        <v>0.84560000000000002</v>
      </c>
      <c r="AK135" s="8">
        <v>0.2306</v>
      </c>
      <c r="AL135" s="8">
        <v>0.26769999999999999</v>
      </c>
      <c r="AM135" s="8">
        <v>0.14729999999999999</v>
      </c>
      <c r="AN135" s="8">
        <v>1.2E-2</v>
      </c>
      <c r="AO135" s="8">
        <v>99.989000000000004</v>
      </c>
      <c r="AP135" s="8">
        <v>54.359100680858113</v>
      </c>
      <c r="AQ135" s="16">
        <v>39.69</v>
      </c>
      <c r="AR135" s="8">
        <v>4.5999999999999999E-3</v>
      </c>
      <c r="AS135" s="8">
        <v>5.5300000000000002E-2</v>
      </c>
      <c r="AT135" s="8">
        <v>15.58</v>
      </c>
      <c r="AU135" s="8">
        <v>0.20649999999999999</v>
      </c>
      <c r="AV135" s="8">
        <v>43.92</v>
      </c>
      <c r="AW135" s="8">
        <v>0.2455</v>
      </c>
      <c r="AZ135" s="8">
        <v>4.1799999999999997E-2</v>
      </c>
      <c r="BA135" s="8">
        <v>0.25829999999999997</v>
      </c>
      <c r="BB135" s="8">
        <v>100.002</v>
      </c>
      <c r="BC135" s="16">
        <v>0.30026596266397748</v>
      </c>
      <c r="BD135" s="8">
        <v>6.9392740288163474E-2</v>
      </c>
      <c r="BE135" s="8">
        <v>0.17420966972528304</v>
      </c>
      <c r="BF135" s="8">
        <v>0.17136662861125423</v>
      </c>
      <c r="BG135" s="8">
        <v>3.7305545813210515E-2</v>
      </c>
      <c r="BH135" s="8">
        <v>0.15237609891861648</v>
      </c>
      <c r="BI135" s="8">
        <v>0.16844667832433632</v>
      </c>
      <c r="BJ135" s="8">
        <v>7.7216969474986741E-2</v>
      </c>
      <c r="BK135" s="8">
        <v>2.3638777796100928E-2</v>
      </c>
      <c r="BL135" s="8">
        <v>6.2410754486357523E-2</v>
      </c>
      <c r="BM135" s="8">
        <v>1.4708943064909882E-2</v>
      </c>
      <c r="BN135" s="8">
        <v>4.6914205320185004E-3</v>
      </c>
      <c r="BO135" s="16"/>
    </row>
    <row r="136" spans="1:67" s="8" customFormat="1" x14ac:dyDescent="0.2">
      <c r="A136" s="51" t="s">
        <v>1525</v>
      </c>
      <c r="B136" s="51" t="s">
        <v>34</v>
      </c>
      <c r="C136" s="51" t="s">
        <v>28</v>
      </c>
      <c r="D136" s="9">
        <v>1000</v>
      </c>
      <c r="E136" s="8">
        <v>64.023055555555558</v>
      </c>
      <c r="F136" s="8">
        <v>21.497777777777777</v>
      </c>
      <c r="G136" s="51" t="s">
        <v>1522</v>
      </c>
      <c r="H136" s="51" t="s">
        <v>1158</v>
      </c>
      <c r="I136" s="16">
        <v>49.135787163970811</v>
      </c>
      <c r="J136" s="8">
        <v>1.8107510585572306</v>
      </c>
      <c r="K136" s="8">
        <v>15.132347390853758</v>
      </c>
      <c r="L136" s="8">
        <v>11.037765265579436</v>
      </c>
      <c r="M136" s="8">
        <v>0.20542554897854579</v>
      </c>
      <c r="N136" s="8">
        <v>9.2451517798832388</v>
      </c>
      <c r="O136" s="8">
        <v>12.31751633192334</v>
      </c>
      <c r="P136" s="8">
        <v>0.80166067894066662</v>
      </c>
      <c r="Q136" s="8">
        <v>0.23448574859014498</v>
      </c>
      <c r="R136" s="8">
        <v>0.18037365276164996</v>
      </c>
      <c r="S136" s="8">
        <v>0.16124172003597639</v>
      </c>
      <c r="T136" s="8">
        <v>1.3593659925212016E-2</v>
      </c>
      <c r="U136" s="8">
        <v>100.2761</v>
      </c>
      <c r="V136" s="8">
        <v>62.391036923032452</v>
      </c>
      <c r="W136" s="8">
        <v>4.3499999999999996</v>
      </c>
      <c r="X136" s="8">
        <v>83.40285182642053</v>
      </c>
      <c r="Y136" s="9">
        <f t="shared" si="2"/>
        <v>644.96688014390554</v>
      </c>
      <c r="Z136" s="9">
        <f t="shared" si="3"/>
        <v>135.93659925212015</v>
      </c>
      <c r="AA136" s="9">
        <v>1236.8399999999999</v>
      </c>
      <c r="AB136" s="9">
        <v>337.87</v>
      </c>
      <c r="AC136" s="16">
        <v>49.28</v>
      </c>
      <c r="AD136" s="8">
        <v>1.88</v>
      </c>
      <c r="AE136" s="8">
        <v>15.71</v>
      </c>
      <c r="AF136" s="8">
        <v>12.05</v>
      </c>
      <c r="AG136" s="8">
        <v>0.1958</v>
      </c>
      <c r="AH136" s="8">
        <v>6.98</v>
      </c>
      <c r="AI136" s="8">
        <v>12.75</v>
      </c>
      <c r="AJ136" s="8">
        <v>0.83220000000000005</v>
      </c>
      <c r="AK136" s="8">
        <v>0.24340000000000001</v>
      </c>
      <c r="AL136" s="8">
        <v>0.1875</v>
      </c>
      <c r="AM136" s="8">
        <v>0.1542</v>
      </c>
      <c r="AN136" s="8">
        <v>1.2999999999999999E-2</v>
      </c>
      <c r="AO136" s="8">
        <v>100.2761</v>
      </c>
      <c r="AP136" s="8">
        <v>53.429277632787894</v>
      </c>
      <c r="AQ136" s="16">
        <v>39.69</v>
      </c>
      <c r="AR136" s="8">
        <v>4.5999999999999999E-3</v>
      </c>
      <c r="AS136" s="8">
        <v>5.5300000000000002E-2</v>
      </c>
      <c r="AT136" s="8">
        <v>15.58</v>
      </c>
      <c r="AU136" s="8">
        <v>0.20649999999999999</v>
      </c>
      <c r="AV136" s="8">
        <v>43.92</v>
      </c>
      <c r="AW136" s="8">
        <v>0.2455</v>
      </c>
      <c r="AZ136" s="8">
        <v>4.1799999999999997E-2</v>
      </c>
      <c r="BA136" s="8">
        <v>0.25829999999999997</v>
      </c>
      <c r="BB136" s="8">
        <v>100.002</v>
      </c>
      <c r="BC136" s="16">
        <v>0.29481472298382488</v>
      </c>
      <c r="BD136" s="8">
        <v>6.8808540225174755E-2</v>
      </c>
      <c r="BE136" s="8">
        <v>0.17553522973390356</v>
      </c>
      <c r="BF136" s="8">
        <v>0.16998158508992331</v>
      </c>
      <c r="BG136" s="8">
        <v>3.7058769035729661E-2</v>
      </c>
      <c r="BH136" s="8">
        <v>0.15716758025801508</v>
      </c>
      <c r="BI136" s="8">
        <v>0.16259121558138809</v>
      </c>
      <c r="BJ136" s="8">
        <v>7.4073446734117587E-2</v>
      </c>
      <c r="BK136" s="8">
        <v>2.4058237805348874E-2</v>
      </c>
      <c r="BL136" s="8">
        <v>5.6493028044948761E-2</v>
      </c>
      <c r="BM136" s="8">
        <v>1.5092224995367389E-2</v>
      </c>
      <c r="BN136" s="8">
        <v>4.6354380344972978E-3</v>
      </c>
      <c r="BO136" s="16"/>
    </row>
    <row r="137" spans="1:67" s="8" customFormat="1" x14ac:dyDescent="0.2">
      <c r="A137" s="51" t="s">
        <v>1526</v>
      </c>
      <c r="B137" s="51" t="s">
        <v>34</v>
      </c>
      <c r="C137" s="51" t="s">
        <v>28</v>
      </c>
      <c r="D137" s="9">
        <v>1000</v>
      </c>
      <c r="E137" s="8">
        <v>64.023055555555558</v>
      </c>
      <c r="F137" s="8">
        <v>21.497777777777777</v>
      </c>
      <c r="G137" s="51" t="s">
        <v>1522</v>
      </c>
      <c r="H137" s="51" t="s">
        <v>1158</v>
      </c>
      <c r="I137" s="16">
        <v>49.163203075996591</v>
      </c>
      <c r="J137" s="8">
        <v>1.8271053185059216</v>
      </c>
      <c r="K137" s="8">
        <v>15.283421659331895</v>
      </c>
      <c r="L137" s="8">
        <v>10.985882350096801</v>
      </c>
      <c r="M137" s="8">
        <v>0.18959585500607598</v>
      </c>
      <c r="N137" s="8">
        <v>9.1265457362398479</v>
      </c>
      <c r="O137" s="8">
        <v>11.259000168597661</v>
      </c>
      <c r="P137" s="8">
        <v>1.37007952064917</v>
      </c>
      <c r="Q137" s="8">
        <v>0.2275150260072912</v>
      </c>
      <c r="R137" s="8">
        <v>0.2474724844289834</v>
      </c>
      <c r="S137" s="8">
        <v>0.31753778232741692</v>
      </c>
      <c r="T137" s="8">
        <v>7.9410228123452751E-3</v>
      </c>
      <c r="U137" s="8">
        <v>100.00530000000002</v>
      </c>
      <c r="V137" s="8">
        <v>62.19842233111909</v>
      </c>
      <c r="W137" s="8">
        <v>3.35</v>
      </c>
      <c r="X137" s="8">
        <v>83.40285182642053</v>
      </c>
      <c r="Y137" s="9">
        <f t="shared" si="2"/>
        <v>1270.1511293096676</v>
      </c>
      <c r="Z137" s="9">
        <f t="shared" si="3"/>
        <v>79.410228123452754</v>
      </c>
      <c r="AA137" s="9">
        <v>1184.43</v>
      </c>
      <c r="AB137" s="9">
        <v>323.55</v>
      </c>
      <c r="AC137" s="16">
        <v>49.27</v>
      </c>
      <c r="AD137" s="8">
        <v>1.88</v>
      </c>
      <c r="AE137" s="8">
        <v>15.73</v>
      </c>
      <c r="AF137" s="8">
        <v>11.82</v>
      </c>
      <c r="AG137" s="8">
        <v>0.1812</v>
      </c>
      <c r="AH137" s="8">
        <v>7.35</v>
      </c>
      <c r="AI137" s="8">
        <v>11.56</v>
      </c>
      <c r="AJ137" s="8">
        <v>1.41</v>
      </c>
      <c r="AK137" s="8">
        <v>0.23419999999999999</v>
      </c>
      <c r="AL137" s="8">
        <v>0.25430000000000003</v>
      </c>
      <c r="AM137" s="8">
        <v>0.30790000000000001</v>
      </c>
      <c r="AN137" s="8">
        <v>7.7000000000000002E-3</v>
      </c>
      <c r="AO137" s="8">
        <v>100.00530000000001</v>
      </c>
      <c r="AP137" s="8">
        <v>55.188995771990697</v>
      </c>
      <c r="AQ137" s="16">
        <v>39.69</v>
      </c>
      <c r="AR137" s="8">
        <v>4.5999999999999999E-3</v>
      </c>
      <c r="AS137" s="8">
        <v>5.5300000000000002E-2</v>
      </c>
      <c r="AT137" s="8">
        <v>15.58</v>
      </c>
      <c r="AU137" s="8">
        <v>0.20649999999999999</v>
      </c>
      <c r="AV137" s="8">
        <v>43.92</v>
      </c>
      <c r="AW137" s="8">
        <v>0.2455</v>
      </c>
      <c r="AZ137" s="8">
        <v>4.1799999999999997E-2</v>
      </c>
      <c r="BA137" s="8">
        <v>0.25829999999999997</v>
      </c>
      <c r="BB137" s="8">
        <v>100.002</v>
      </c>
      <c r="BC137" s="16">
        <v>0.29497921845597957</v>
      </c>
      <c r="BD137" s="8">
        <v>6.9430002103225016E-2</v>
      </c>
      <c r="BE137" s="8">
        <v>0.17728769124824997</v>
      </c>
      <c r="BF137" s="8">
        <v>0.17137976466151011</v>
      </c>
      <c r="BG137" s="8">
        <v>3.5492344057137422E-2</v>
      </c>
      <c r="BH137" s="8">
        <v>0.15150065922158149</v>
      </c>
      <c r="BI137" s="8">
        <v>0.15762600236036722</v>
      </c>
      <c r="BJ137" s="8">
        <v>9.4261471020662901E-2</v>
      </c>
      <c r="BK137" s="8">
        <v>2.3752568715161199E-2</v>
      </c>
      <c r="BL137" s="8">
        <v>6.3550934001362927E-2</v>
      </c>
      <c r="BM137" s="8">
        <v>1.7591593140938895E-2</v>
      </c>
      <c r="BN137" s="8">
        <v>4.5978522083479139E-3</v>
      </c>
      <c r="BO137" s="16"/>
    </row>
    <row r="138" spans="1:67" s="8" customFormat="1" x14ac:dyDescent="0.2">
      <c r="A138" s="51" t="s">
        <v>1527</v>
      </c>
      <c r="B138" s="51" t="s">
        <v>34</v>
      </c>
      <c r="C138" s="51" t="s">
        <v>28</v>
      </c>
      <c r="D138" s="9">
        <v>1000</v>
      </c>
      <c r="E138" s="8">
        <v>64.023055555555558</v>
      </c>
      <c r="F138" s="8">
        <v>21.497777777777777</v>
      </c>
      <c r="G138" s="51" t="s">
        <v>1522</v>
      </c>
      <c r="H138" s="51" t="s">
        <v>1158</v>
      </c>
      <c r="I138" s="16">
        <v>48.105860142440207</v>
      </c>
      <c r="J138" s="8">
        <v>1.8521723929803655</v>
      </c>
      <c r="K138" s="8">
        <v>14.931526960130569</v>
      </c>
      <c r="L138" s="8">
        <v>11.155715715276703</v>
      </c>
      <c r="M138" s="8">
        <v>0.18263650606022899</v>
      </c>
      <c r="N138" s="8">
        <v>8.4121977655458711</v>
      </c>
      <c r="O138" s="8">
        <v>11.952765249876506</v>
      </c>
      <c r="P138" s="8">
        <v>2.0963494608652371</v>
      </c>
      <c r="Q138" s="8">
        <v>0.22134750462734271</v>
      </c>
      <c r="R138" s="8">
        <v>0.22333268404104087</v>
      </c>
      <c r="S138" s="8">
        <v>0.3318908802830195</v>
      </c>
      <c r="T138" s="8">
        <v>1.2604737872923251E-2</v>
      </c>
      <c r="U138" s="8">
        <v>99.478400000000022</v>
      </c>
      <c r="V138" s="8">
        <v>59.895992232217829</v>
      </c>
      <c r="W138" s="8">
        <v>2.41</v>
      </c>
      <c r="X138" s="8">
        <v>82.660181794342037</v>
      </c>
      <c r="Y138" s="9">
        <f t="shared" si="2"/>
        <v>1327.563521132078</v>
      </c>
      <c r="Z138" s="9">
        <f t="shared" si="3"/>
        <v>126.04737872923251</v>
      </c>
      <c r="AA138" s="9">
        <v>1293.73</v>
      </c>
      <c r="AB138" s="9">
        <v>353.41</v>
      </c>
      <c r="AC138" s="16">
        <v>48.15</v>
      </c>
      <c r="AD138" s="8">
        <v>1.89</v>
      </c>
      <c r="AE138" s="8">
        <v>15.24</v>
      </c>
      <c r="AF138" s="8">
        <v>11.82</v>
      </c>
      <c r="AG138" s="8">
        <v>0.17549999999999999</v>
      </c>
      <c r="AH138" s="8">
        <v>7.09</v>
      </c>
      <c r="AI138" s="8">
        <v>12.18</v>
      </c>
      <c r="AJ138" s="8">
        <v>2.14</v>
      </c>
      <c r="AK138" s="8">
        <v>0.2263</v>
      </c>
      <c r="AL138" s="8">
        <v>0.22770000000000001</v>
      </c>
      <c r="AM138" s="8">
        <v>0.32650000000000001</v>
      </c>
      <c r="AN138" s="8">
        <v>1.24E-2</v>
      </c>
      <c r="AO138" s="8">
        <v>99.478399999999993</v>
      </c>
      <c r="AP138" s="8">
        <v>54.296747724208565</v>
      </c>
      <c r="AQ138" s="16">
        <v>39.36</v>
      </c>
      <c r="AR138" s="8">
        <v>1.6000000000000001E-3</v>
      </c>
      <c r="AS138" s="8">
        <v>3.1600000000000003E-2</v>
      </c>
      <c r="AT138" s="8">
        <v>16.3</v>
      </c>
      <c r="AU138" s="8">
        <v>0.25740000000000002</v>
      </c>
      <c r="AV138" s="8">
        <v>43.59</v>
      </c>
      <c r="AW138" s="8">
        <v>0.28760000000000002</v>
      </c>
      <c r="AZ138" s="8">
        <v>5.9299999999999999E-2</v>
      </c>
      <c r="BA138" s="8">
        <v>0.23569999999999999</v>
      </c>
      <c r="BB138" s="8">
        <v>100.1232</v>
      </c>
      <c r="BC138" s="16">
        <v>0.29825633288312925</v>
      </c>
      <c r="BD138" s="8">
        <v>7.0382550933253893E-2</v>
      </c>
      <c r="BE138" s="8">
        <v>0.17619201812954072</v>
      </c>
      <c r="BF138" s="8">
        <v>0.17402916515831657</v>
      </c>
      <c r="BG138" s="8">
        <v>3.6052446296289203E-2</v>
      </c>
      <c r="BH138" s="8">
        <v>0.14300736201427983</v>
      </c>
      <c r="BI138" s="8">
        <v>0.16255760739832051</v>
      </c>
      <c r="BJ138" s="8">
        <v>0.1140414106710689</v>
      </c>
      <c r="BK138" s="8">
        <v>2.3462835490498327E-2</v>
      </c>
      <c r="BL138" s="8">
        <v>5.6860501356849003E-2</v>
      </c>
      <c r="BM138" s="8">
        <v>1.7391082126830222E-2</v>
      </c>
      <c r="BN138" s="8">
        <v>4.5931664808932324E-3</v>
      </c>
      <c r="BO138" s="16"/>
    </row>
    <row r="139" spans="1:67" s="8" customFormat="1" x14ac:dyDescent="0.2">
      <c r="A139" s="51" t="s">
        <v>1528</v>
      </c>
      <c r="B139" s="51" t="s">
        <v>34</v>
      </c>
      <c r="C139" s="51" t="s">
        <v>28</v>
      </c>
      <c r="D139" s="9">
        <v>1000</v>
      </c>
      <c r="E139" s="8">
        <v>64.023055555555558</v>
      </c>
      <c r="F139" s="8">
        <v>21.497777777777777</v>
      </c>
      <c r="G139" s="51" t="s">
        <v>1522</v>
      </c>
      <c r="H139" s="51" t="s">
        <v>1158</v>
      </c>
      <c r="I139" s="16">
        <v>48.121410678302297</v>
      </c>
      <c r="J139" s="8">
        <v>1.9639965723461066</v>
      </c>
      <c r="K139" s="8">
        <v>14.924177309027581</v>
      </c>
      <c r="L139" s="8">
        <v>11.214250687670594</v>
      </c>
      <c r="M139" s="8">
        <v>0.22066255337493115</v>
      </c>
      <c r="N139" s="8">
        <v>8.344239631467417</v>
      </c>
      <c r="O139" s="8">
        <v>12.29719460346449</v>
      </c>
      <c r="P139" s="8">
        <v>2.2305888879619737</v>
      </c>
      <c r="Q139" s="8">
        <v>0.21267476863737705</v>
      </c>
      <c r="R139" s="8">
        <v>0.18771294133252062</v>
      </c>
      <c r="S139" s="8">
        <v>0.29792163547845746</v>
      </c>
      <c r="T139" s="8">
        <v>1.0069730936281083E-2</v>
      </c>
      <c r="U139" s="8">
        <v>100.02490000000003</v>
      </c>
      <c r="V139" s="8">
        <v>59.575024259058566</v>
      </c>
      <c r="W139" s="8">
        <v>1.87</v>
      </c>
      <c r="X139" s="8">
        <v>82.660181794342037</v>
      </c>
      <c r="Y139" s="9">
        <f t="shared" ref="Y139:Y202" si="4">S139*0.4*10000</f>
        <v>1191.6865419138298</v>
      </c>
      <c r="Z139" s="9">
        <f t="shared" ref="Z139:Z202" si="5">T139*10000</f>
        <v>100.69730936281083</v>
      </c>
      <c r="AA139" s="9">
        <v>1327.75</v>
      </c>
      <c r="AB139" s="9">
        <v>362.7</v>
      </c>
      <c r="AC139" s="16">
        <v>48.01</v>
      </c>
      <c r="AD139" s="8">
        <v>1.99</v>
      </c>
      <c r="AE139" s="8">
        <v>15.12</v>
      </c>
      <c r="AF139" s="8">
        <v>12.37</v>
      </c>
      <c r="AG139" s="8">
        <v>0.2172</v>
      </c>
      <c r="AH139" s="8">
        <v>6.91</v>
      </c>
      <c r="AI139" s="8">
        <v>12.44</v>
      </c>
      <c r="AJ139" s="8">
        <v>2.2599999999999998</v>
      </c>
      <c r="AK139" s="8">
        <v>0.215</v>
      </c>
      <c r="AL139" s="8">
        <v>0.18990000000000001</v>
      </c>
      <c r="AM139" s="8">
        <v>0.29289999999999999</v>
      </c>
      <c r="AN139" s="8">
        <v>9.9000000000000008E-3</v>
      </c>
      <c r="AO139" s="8">
        <v>100.0249</v>
      </c>
      <c r="AP139" s="8">
        <v>52.525299289706247</v>
      </c>
      <c r="AQ139" s="16">
        <v>39.36</v>
      </c>
      <c r="AR139" s="8">
        <v>1.6000000000000001E-3</v>
      </c>
      <c r="AS139" s="8">
        <v>3.1600000000000003E-2</v>
      </c>
      <c r="AT139" s="8">
        <v>16.3</v>
      </c>
      <c r="AU139" s="8">
        <v>0.25740000000000002</v>
      </c>
      <c r="AV139" s="8">
        <v>43.59</v>
      </c>
      <c r="AW139" s="8">
        <v>0.28760000000000002</v>
      </c>
      <c r="AZ139" s="8">
        <v>5.9299999999999999E-2</v>
      </c>
      <c r="BA139" s="8">
        <v>0.23569999999999999</v>
      </c>
      <c r="BB139" s="8">
        <v>100.1232</v>
      </c>
      <c r="BC139" s="16">
        <v>0.29835274620547425</v>
      </c>
      <c r="BD139" s="8">
        <v>7.2275073862336725E-2</v>
      </c>
      <c r="BE139" s="8">
        <v>0.17610529224652544</v>
      </c>
      <c r="BF139" s="8">
        <v>0.17045661045259303</v>
      </c>
      <c r="BG139" s="8">
        <v>3.6365188796188656E-2</v>
      </c>
      <c r="BH139" s="8">
        <v>0.14352092166123956</v>
      </c>
      <c r="BI139" s="8">
        <v>0.16478240768642416</v>
      </c>
      <c r="BJ139" s="8">
        <v>0.11688285772920742</v>
      </c>
      <c r="BK139" s="8">
        <v>2.3266619688929048E-2</v>
      </c>
      <c r="BL139" s="8">
        <v>5.6651765694154727E-2</v>
      </c>
      <c r="BM139" s="8">
        <v>1.7100701876463457E-2</v>
      </c>
      <c r="BN139" s="8">
        <v>4.5897833607569175E-3</v>
      </c>
      <c r="BO139" s="16"/>
    </row>
    <row r="140" spans="1:67" s="8" customFormat="1" x14ac:dyDescent="0.2">
      <c r="A140" s="51" t="s">
        <v>1529</v>
      </c>
      <c r="B140" s="51" t="s">
        <v>34</v>
      </c>
      <c r="C140" s="51" t="s">
        <v>28</v>
      </c>
      <c r="D140" s="9">
        <v>1000</v>
      </c>
      <c r="E140" s="8">
        <v>64.023055555555558</v>
      </c>
      <c r="F140" s="8">
        <v>21.497777777777777</v>
      </c>
      <c r="G140" s="51" t="s">
        <v>1522</v>
      </c>
      <c r="H140" s="51" t="s">
        <v>1158</v>
      </c>
      <c r="I140" s="16">
        <v>47.867213759145066</v>
      </c>
      <c r="J140" s="8">
        <v>1.905690283193987</v>
      </c>
      <c r="K140" s="8">
        <v>14.97795264700672</v>
      </c>
      <c r="L140" s="8">
        <v>11.135553824839249</v>
      </c>
      <c r="M140" s="8">
        <v>0.19621772026646359</v>
      </c>
      <c r="N140" s="8">
        <v>8.3085321551213678</v>
      </c>
      <c r="O140" s="8">
        <v>11.910812019609221</v>
      </c>
      <c r="P140" s="8">
        <v>2.2634407731747617</v>
      </c>
      <c r="Q140" s="8">
        <v>0.22693867646979879</v>
      </c>
      <c r="R140" s="8">
        <v>0.18036174287119378</v>
      </c>
      <c r="S140" s="8">
        <v>0.20745705146335489</v>
      </c>
      <c r="T140" s="8">
        <v>1.0929346838813764E-2</v>
      </c>
      <c r="U140" s="8">
        <v>99.191099999999992</v>
      </c>
      <c r="V140" s="8">
        <v>59.641327900823363</v>
      </c>
      <c r="W140" s="8">
        <v>1.18</v>
      </c>
      <c r="X140" s="8">
        <v>82.660181794342037</v>
      </c>
      <c r="Y140" s="9">
        <f t="shared" si="4"/>
        <v>829.82820585341949</v>
      </c>
      <c r="Z140" s="9">
        <f t="shared" si="5"/>
        <v>109.29346838813764</v>
      </c>
      <c r="AA140" s="9">
        <v>1295.97</v>
      </c>
      <c r="AB140" s="9">
        <v>354.02</v>
      </c>
      <c r="AC140" s="16">
        <v>47.76</v>
      </c>
      <c r="AD140" s="8">
        <v>1.92</v>
      </c>
      <c r="AE140" s="8">
        <v>15.09</v>
      </c>
      <c r="AF140" s="8">
        <v>12.03</v>
      </c>
      <c r="AG140" s="8">
        <v>0.19339999999999999</v>
      </c>
      <c r="AH140" s="8">
        <v>7.3</v>
      </c>
      <c r="AI140" s="8">
        <v>11.99</v>
      </c>
      <c r="AJ140" s="8">
        <v>2.2799999999999998</v>
      </c>
      <c r="AK140" s="8">
        <v>0.22819999999999999</v>
      </c>
      <c r="AL140" s="8">
        <v>0.1817</v>
      </c>
      <c r="AM140" s="8">
        <v>0.2069</v>
      </c>
      <c r="AN140" s="8">
        <v>1.09E-2</v>
      </c>
      <c r="AO140" s="8">
        <v>99.191100000000006</v>
      </c>
      <c r="AP140" s="8">
        <v>54.583926259575357</v>
      </c>
      <c r="AQ140" s="16">
        <v>39.36</v>
      </c>
      <c r="AR140" s="8">
        <v>1.6000000000000001E-3</v>
      </c>
      <c r="AS140" s="8">
        <v>3.1600000000000003E-2</v>
      </c>
      <c r="AT140" s="8">
        <v>16.3</v>
      </c>
      <c r="AU140" s="8">
        <v>0.25740000000000002</v>
      </c>
      <c r="AV140" s="8">
        <v>43.59</v>
      </c>
      <c r="AW140" s="8">
        <v>0.28760000000000002</v>
      </c>
      <c r="AZ140" s="8">
        <v>5.9299999999999999E-2</v>
      </c>
      <c r="BA140" s="8">
        <v>0.23569999999999999</v>
      </c>
      <c r="BB140" s="8">
        <v>100.1232</v>
      </c>
      <c r="BC140" s="16">
        <v>0.29677672530669941</v>
      </c>
      <c r="BD140" s="8">
        <v>7.1653954648093904E-2</v>
      </c>
      <c r="BE140" s="8">
        <v>0.17673984123467928</v>
      </c>
      <c r="BF140" s="8">
        <v>0.17148752890252444</v>
      </c>
      <c r="BG140" s="8">
        <v>3.6025573440922713E-2</v>
      </c>
      <c r="BH140" s="8">
        <v>0.13958334020603896</v>
      </c>
      <c r="BI140" s="8">
        <v>0.16198704346668541</v>
      </c>
      <c r="BJ140" s="8">
        <v>0.11815160835972255</v>
      </c>
      <c r="BK140" s="8">
        <v>2.4418601588150349E-2</v>
      </c>
      <c r="BL140" s="8">
        <v>5.7318961884465384E-2</v>
      </c>
      <c r="BM140" s="8">
        <v>1.5102873346532236E-2</v>
      </c>
      <c r="BN140" s="8">
        <v>4.5138202444300847E-3</v>
      </c>
      <c r="BO140" s="16"/>
    </row>
    <row r="141" spans="1:67" s="8" customFormat="1" x14ac:dyDescent="0.2">
      <c r="A141" s="51" t="s">
        <v>1530</v>
      </c>
      <c r="B141" s="51" t="s">
        <v>34</v>
      </c>
      <c r="C141" s="51" t="s">
        <v>28</v>
      </c>
      <c r="D141" s="9">
        <v>1000</v>
      </c>
      <c r="E141" s="8">
        <v>64.023055555555558</v>
      </c>
      <c r="F141" s="8">
        <v>21.497777777777777</v>
      </c>
      <c r="G141" s="51" t="s">
        <v>1522</v>
      </c>
      <c r="H141" s="51" t="s">
        <v>1158</v>
      </c>
      <c r="I141" s="16">
        <v>47.900330025764873</v>
      </c>
      <c r="J141" s="8">
        <v>1.8934680936444053</v>
      </c>
      <c r="K141" s="8">
        <v>15.404486185581602</v>
      </c>
      <c r="L141" s="8">
        <v>11.360006244877599</v>
      </c>
      <c r="M141" s="8">
        <v>0.20258503968017474</v>
      </c>
      <c r="N141" s="8">
        <v>8.4082820429632932</v>
      </c>
      <c r="O141" s="8">
        <v>12.42789015701349</v>
      </c>
      <c r="P141" s="8">
        <v>2.119119746753511</v>
      </c>
      <c r="Q141" s="8">
        <v>0.22464875687306504</v>
      </c>
      <c r="R141" s="8">
        <v>0.22063717192890317</v>
      </c>
      <c r="S141" s="8">
        <v>0.31433463822590774</v>
      </c>
      <c r="T141" s="8">
        <v>1.3011896693184576E-2</v>
      </c>
      <c r="U141" s="8">
        <v>100.4888</v>
      </c>
      <c r="V141" s="8">
        <v>59.448093434351577</v>
      </c>
      <c r="W141" s="8">
        <v>2.16</v>
      </c>
      <c r="X141" s="8">
        <v>82.587539036479924</v>
      </c>
      <c r="Y141" s="9">
        <f t="shared" si="4"/>
        <v>1257.3385529036309</v>
      </c>
      <c r="Z141" s="9">
        <f t="shared" si="5"/>
        <v>130.11896693184576</v>
      </c>
      <c r="AA141" s="9">
        <v>1336.09</v>
      </c>
      <c r="AB141" s="9">
        <v>364.98</v>
      </c>
      <c r="AC141" s="16">
        <v>47.96</v>
      </c>
      <c r="AD141" s="8">
        <v>1.93</v>
      </c>
      <c r="AE141" s="8">
        <v>15.7</v>
      </c>
      <c r="AF141" s="8">
        <v>11.82</v>
      </c>
      <c r="AG141" s="8">
        <v>0.1958</v>
      </c>
      <c r="AH141" s="8">
        <v>7.3</v>
      </c>
      <c r="AI141" s="8">
        <v>12.65</v>
      </c>
      <c r="AJ141" s="8">
        <v>2.16</v>
      </c>
      <c r="AK141" s="8">
        <v>0.22850000000000001</v>
      </c>
      <c r="AL141" s="8">
        <v>0.22500000000000001</v>
      </c>
      <c r="AM141" s="8">
        <v>0.30680000000000002</v>
      </c>
      <c r="AN141" s="8">
        <v>1.2699999999999999E-2</v>
      </c>
      <c r="AO141" s="8">
        <v>100.4888</v>
      </c>
      <c r="AP141" s="8">
        <v>55.020125424523293</v>
      </c>
      <c r="AQ141" s="16">
        <v>39.07</v>
      </c>
      <c r="AR141" s="8">
        <v>3.4799999999999998E-2</v>
      </c>
      <c r="AS141" s="8">
        <v>3.4099999999999998E-2</v>
      </c>
      <c r="AT141" s="8">
        <v>16.3</v>
      </c>
      <c r="AU141" s="8">
        <v>0.20280000000000001</v>
      </c>
      <c r="AV141" s="8">
        <v>43.37</v>
      </c>
      <c r="AW141" s="8">
        <v>0.27460000000000001</v>
      </c>
      <c r="AZ141" s="8">
        <v>2.35E-2</v>
      </c>
      <c r="BA141" s="8">
        <v>0.23369999999999999</v>
      </c>
      <c r="BB141" s="8">
        <v>99.543499999999995</v>
      </c>
      <c r="BC141" s="16">
        <v>0.29698204615974222</v>
      </c>
      <c r="BD141" s="8">
        <v>7.0437013083571878E-2</v>
      </c>
      <c r="BE141" s="8">
        <v>0.17869203975274658</v>
      </c>
      <c r="BF141" s="8">
        <v>0.17721609742009056</v>
      </c>
      <c r="BG141" s="8">
        <v>3.6667892182111632E-2</v>
      </c>
      <c r="BH141" s="8">
        <v>0.14125913832178333</v>
      </c>
      <c r="BI141" s="8">
        <v>0.16653372810398076</v>
      </c>
      <c r="BJ141" s="8">
        <v>0.11358481842598819</v>
      </c>
      <c r="BK141" s="8">
        <v>2.3902627731294122E-2</v>
      </c>
      <c r="BL141" s="8">
        <v>5.8512977995545119E-2</v>
      </c>
      <c r="BM141" s="8">
        <v>1.7351272030070107E-2</v>
      </c>
      <c r="BN141" s="8">
        <v>4.6426447401282569E-3</v>
      </c>
      <c r="BO141" s="16"/>
    </row>
    <row r="142" spans="1:67" s="8" customFormat="1" x14ac:dyDescent="0.2">
      <c r="A142" s="51" t="s">
        <v>1159</v>
      </c>
      <c r="B142" s="51" t="s">
        <v>34</v>
      </c>
      <c r="C142" s="51" t="s">
        <v>1118</v>
      </c>
      <c r="D142" s="9">
        <v>1000</v>
      </c>
      <c r="E142" s="8">
        <v>64.010277779999996</v>
      </c>
      <c r="F142" s="8">
        <v>21.52222222</v>
      </c>
      <c r="G142" s="51" t="s">
        <v>1160</v>
      </c>
      <c r="H142" s="51" t="s">
        <v>1158</v>
      </c>
      <c r="I142" s="16">
        <v>48.663467960529275</v>
      </c>
      <c r="J142" s="8">
        <v>2.1222865623666167</v>
      </c>
      <c r="K142" s="8">
        <v>13.604755552890882</v>
      </c>
      <c r="L142" s="8">
        <v>10.857238826431988</v>
      </c>
      <c r="M142" s="8">
        <v>0.20640199699144851</v>
      </c>
      <c r="N142" s="8">
        <v>8.5967913100983697</v>
      </c>
      <c r="O142" s="8">
        <v>11.896260553870759</v>
      </c>
      <c r="P142" s="8">
        <v>2.2299316229985204</v>
      </c>
      <c r="Q142" s="8">
        <v>0.23602907789931191</v>
      </c>
      <c r="R142" s="8">
        <v>0.21627769062740299</v>
      </c>
      <c r="S142" s="8">
        <v>7.3880044339188169E-2</v>
      </c>
      <c r="T142" s="8">
        <v>1.3478800956257921E-2</v>
      </c>
      <c r="U142" s="8">
        <v>98.716800000000049</v>
      </c>
      <c r="V142" s="8">
        <v>61.06296143097795</v>
      </c>
      <c r="W142" s="8">
        <v>2.62</v>
      </c>
      <c r="X142" s="8">
        <v>83.544537892569323</v>
      </c>
      <c r="Y142" s="9">
        <f t="shared" si="4"/>
        <v>295.5201773567527</v>
      </c>
      <c r="Z142" s="9">
        <f t="shared" si="5"/>
        <v>134.78800956257922</v>
      </c>
      <c r="AA142" s="9">
        <v>1299.75</v>
      </c>
      <c r="AB142" s="9">
        <v>355.05</v>
      </c>
      <c r="AC142" s="16">
        <v>48.5</v>
      </c>
      <c r="AD142" s="8">
        <v>2.16</v>
      </c>
      <c r="AE142" s="8">
        <v>13.85</v>
      </c>
      <c r="AF142" s="8">
        <v>12.58</v>
      </c>
      <c r="AG142" s="8">
        <v>0.20760000000000001</v>
      </c>
      <c r="AH142" s="8">
        <v>6.5</v>
      </c>
      <c r="AI142" s="8">
        <v>12.11</v>
      </c>
      <c r="AJ142" s="8">
        <v>2.27</v>
      </c>
      <c r="AK142" s="8">
        <v>0.23669999999999999</v>
      </c>
      <c r="AL142" s="8">
        <v>0.21629999999999999</v>
      </c>
      <c r="AM142" s="8">
        <v>7.2900000000000006E-2</v>
      </c>
      <c r="AN142" s="8">
        <v>1.3299999999999999E-2</v>
      </c>
      <c r="AO142" s="8">
        <v>98.716800000000006</v>
      </c>
      <c r="AP142" s="8">
        <v>50.577385995353595</v>
      </c>
      <c r="AQ142" s="16">
        <v>39.26</v>
      </c>
      <c r="AR142" s="8">
        <v>5.1000000000000004E-3</v>
      </c>
      <c r="AS142" s="8">
        <v>3.1399999999999997E-2</v>
      </c>
      <c r="AT142" s="8">
        <v>15.01</v>
      </c>
      <c r="AU142" s="8">
        <v>0.23219999999999999</v>
      </c>
      <c r="AV142" s="8">
        <v>42.75</v>
      </c>
      <c r="AW142" s="8">
        <v>0.28610000000000002</v>
      </c>
      <c r="AZ142" s="8">
        <v>3.6799999999999999E-2</v>
      </c>
      <c r="BA142" s="8">
        <v>0.19420000000000001</v>
      </c>
      <c r="BB142" s="8">
        <v>97.805800000000005</v>
      </c>
      <c r="BC142" s="16">
        <v>0.29198080776317564</v>
      </c>
      <c r="BD142" s="8">
        <v>7.300665774541161E-2</v>
      </c>
      <c r="BE142" s="8">
        <v>0.15781516441353421</v>
      </c>
      <c r="BF142" s="8">
        <v>0.16285858239647982</v>
      </c>
      <c r="BG142" s="8">
        <v>3.5336021884935988E-2</v>
      </c>
      <c r="BH142" s="8">
        <v>0.15302288531975097</v>
      </c>
      <c r="BI142" s="8">
        <v>0.16178914353264234</v>
      </c>
      <c r="BJ142" s="8">
        <v>0.11551045807132336</v>
      </c>
      <c r="BK142" s="8">
        <v>2.4735847363847888E-2</v>
      </c>
      <c r="BL142" s="8">
        <v>6.1422864138182445E-2</v>
      </c>
      <c r="BM142" s="8">
        <v>1.2544831528794152E-2</v>
      </c>
      <c r="BN142" s="8">
        <v>4.3239993467675403E-3</v>
      </c>
      <c r="BO142" s="16"/>
    </row>
    <row r="143" spans="1:67" s="8" customFormat="1" x14ac:dyDescent="0.2">
      <c r="A143" s="51" t="s">
        <v>1161</v>
      </c>
      <c r="B143" s="51" t="s">
        <v>34</v>
      </c>
      <c r="C143" s="51" t="s">
        <v>1118</v>
      </c>
      <c r="D143" s="9">
        <v>1000</v>
      </c>
      <c r="E143" s="8">
        <v>64.010277779999996</v>
      </c>
      <c r="F143" s="8">
        <v>21.52222222</v>
      </c>
      <c r="G143" s="51" t="s">
        <v>1160</v>
      </c>
      <c r="H143" s="51" t="s">
        <v>1158</v>
      </c>
      <c r="I143" s="16">
        <v>48.587417925005525</v>
      </c>
      <c r="J143" s="8">
        <v>2.1210440056318749</v>
      </c>
      <c r="K143" s="8">
        <v>13.650948332473799</v>
      </c>
      <c r="L143" s="8">
        <v>11.146199859311688</v>
      </c>
      <c r="M143" s="8">
        <v>0.20844913143377994</v>
      </c>
      <c r="N143" s="8">
        <v>8.2204038988648485</v>
      </c>
      <c r="O143" s="8">
        <v>12.064363948195835</v>
      </c>
      <c r="P143" s="8">
        <v>2.2603393967795666</v>
      </c>
      <c r="Q143" s="8">
        <v>0.23808644869924631</v>
      </c>
      <c r="R143" s="8">
        <v>0.15905360265800272</v>
      </c>
      <c r="S143" s="8">
        <v>0.16822190675407475</v>
      </c>
      <c r="T143" s="8">
        <v>1.6671544191747108E-2</v>
      </c>
      <c r="U143" s="8">
        <v>98.841200000000001</v>
      </c>
      <c r="V143" s="8">
        <v>59.361338127282821</v>
      </c>
      <c r="W143" s="8">
        <v>1.66</v>
      </c>
      <c r="X143" s="8">
        <v>82.487738615168212</v>
      </c>
      <c r="Y143" s="9">
        <f t="shared" si="4"/>
        <v>672.88762701629912</v>
      </c>
      <c r="Z143" s="9">
        <f t="shared" si="5"/>
        <v>166.71544191747108</v>
      </c>
      <c r="AA143" s="9">
        <v>1329.91</v>
      </c>
      <c r="AB143" s="9">
        <v>363.29</v>
      </c>
      <c r="AC143" s="16">
        <v>48.35</v>
      </c>
      <c r="AD143" s="8">
        <v>2.14</v>
      </c>
      <c r="AE143" s="8">
        <v>13.77</v>
      </c>
      <c r="AF143" s="8">
        <v>12.82</v>
      </c>
      <c r="AG143" s="8">
        <v>0.21390000000000001</v>
      </c>
      <c r="AH143" s="8">
        <v>6.52</v>
      </c>
      <c r="AI143" s="8">
        <v>12.17</v>
      </c>
      <c r="AJ143" s="8">
        <v>2.2799999999999998</v>
      </c>
      <c r="AK143" s="8">
        <v>0.23619999999999999</v>
      </c>
      <c r="AL143" s="8">
        <v>0.157</v>
      </c>
      <c r="AM143" s="8">
        <v>0.16750000000000001</v>
      </c>
      <c r="AN143" s="8">
        <v>1.66E-2</v>
      </c>
      <c r="AO143" s="8">
        <v>98.841200000000001</v>
      </c>
      <c r="AP143" s="8">
        <v>50.181760831950797</v>
      </c>
      <c r="AQ143" s="16">
        <v>39.270000000000003</v>
      </c>
      <c r="AR143" s="8">
        <v>1.0200000000000001E-2</v>
      </c>
      <c r="AS143" s="8">
        <v>4.1399999999999999E-2</v>
      </c>
      <c r="AT143" s="8">
        <v>16.329999999999998</v>
      </c>
      <c r="AU143" s="8">
        <v>0.25309999999999999</v>
      </c>
      <c r="AV143" s="8">
        <v>43.15</v>
      </c>
      <c r="AW143" s="8">
        <v>0.29049999999999998</v>
      </c>
      <c r="AZ143" s="8">
        <v>1.9599999999999999E-2</v>
      </c>
      <c r="BA143" s="8">
        <v>0.1804</v>
      </c>
      <c r="BB143" s="8">
        <v>99.545199999999994</v>
      </c>
      <c r="BC143" s="16">
        <v>0.29152450755003317</v>
      </c>
      <c r="BD143" s="8">
        <v>7.4660748998242002E-2</v>
      </c>
      <c r="BE143" s="8">
        <v>0.16108119032319082</v>
      </c>
      <c r="BF143" s="8">
        <v>0.16496375791781298</v>
      </c>
      <c r="BG143" s="8">
        <v>3.4435796512860446E-2</v>
      </c>
      <c r="BH143" s="8">
        <v>0.1463231893997943</v>
      </c>
      <c r="BI143" s="8">
        <v>0.16407534969546336</v>
      </c>
      <c r="BJ143" s="8">
        <v>0.11708558075318155</v>
      </c>
      <c r="BK143" s="8">
        <v>2.5380015431339657E-2</v>
      </c>
      <c r="BL143" s="8">
        <v>5.9645100996751022E-2</v>
      </c>
      <c r="BM143" s="8">
        <v>1.4568017124902874E-2</v>
      </c>
      <c r="BN143" s="8">
        <v>4.4046219754595856E-3</v>
      </c>
      <c r="BO143" s="16"/>
    </row>
    <row r="144" spans="1:67" s="8" customFormat="1" x14ac:dyDescent="0.2">
      <c r="A144" s="51" t="s">
        <v>1162</v>
      </c>
      <c r="B144" s="51" t="s">
        <v>34</v>
      </c>
      <c r="C144" s="51" t="s">
        <v>1118</v>
      </c>
      <c r="D144" s="9">
        <v>1000</v>
      </c>
      <c r="E144" s="8">
        <v>64.010277779999996</v>
      </c>
      <c r="F144" s="8">
        <v>21.52222222</v>
      </c>
      <c r="G144" s="51" t="s">
        <v>1160</v>
      </c>
      <c r="H144" s="51" t="s">
        <v>1158</v>
      </c>
      <c r="I144" s="16">
        <v>48.366482981137395</v>
      </c>
      <c r="J144" s="8">
        <v>1.9430005831936925</v>
      </c>
      <c r="K144" s="8">
        <v>14.11492081850067</v>
      </c>
      <c r="L144" s="8">
        <v>11.05869752070404</v>
      </c>
      <c r="M144" s="8">
        <v>0.19469537888563454</v>
      </c>
      <c r="N144" s="8">
        <v>8.3442288524437167</v>
      </c>
      <c r="O144" s="8">
        <v>11.929786388469513</v>
      </c>
      <c r="P144" s="8">
        <v>2.2444325149709439</v>
      </c>
      <c r="Q144" s="8">
        <v>0.27178288930735783</v>
      </c>
      <c r="R144" s="8">
        <v>0.23323913409649613</v>
      </c>
      <c r="S144" s="8">
        <v>0.11356643713388248</v>
      </c>
      <c r="T144" s="8">
        <v>7.6665011566527316E-3</v>
      </c>
      <c r="U144" s="8">
        <v>98.822499999999991</v>
      </c>
      <c r="V144" s="8">
        <v>59.910935533266965</v>
      </c>
      <c r="W144" s="8">
        <v>3.43</v>
      </c>
      <c r="X144" s="8">
        <v>82.787979858016669</v>
      </c>
      <c r="Y144" s="9">
        <f t="shared" si="4"/>
        <v>454.26574853552995</v>
      </c>
      <c r="Z144" s="9">
        <f t="shared" si="5"/>
        <v>76.665011566527312</v>
      </c>
      <c r="AA144" s="9">
        <v>1302.25</v>
      </c>
      <c r="AB144" s="9">
        <v>355.74</v>
      </c>
      <c r="AC144" s="16">
        <v>48.44</v>
      </c>
      <c r="AD144" s="8">
        <v>2</v>
      </c>
      <c r="AE144" s="8">
        <v>14.53</v>
      </c>
      <c r="AF144" s="8">
        <v>11.99</v>
      </c>
      <c r="AG144" s="8">
        <v>0.19670000000000001</v>
      </c>
      <c r="AH144" s="8">
        <v>6.44</v>
      </c>
      <c r="AI144" s="8">
        <v>12.28</v>
      </c>
      <c r="AJ144" s="8">
        <v>2.31</v>
      </c>
      <c r="AK144" s="8">
        <v>0.27860000000000001</v>
      </c>
      <c r="AL144" s="8">
        <v>0.23860000000000001</v>
      </c>
      <c r="AM144" s="8">
        <v>0.1111</v>
      </c>
      <c r="AN144" s="8">
        <v>7.4999999999999997E-3</v>
      </c>
      <c r="AO144" s="8">
        <v>98.822500000000005</v>
      </c>
      <c r="AP144" s="8">
        <v>51.545959871384376</v>
      </c>
      <c r="AQ144" s="16">
        <v>39.409999999999997</v>
      </c>
      <c r="AR144" s="8">
        <v>1.4800000000000001E-2</v>
      </c>
      <c r="AS144" s="8">
        <v>4.3099999999999999E-2</v>
      </c>
      <c r="AT144" s="8">
        <v>16.04</v>
      </c>
      <c r="AU144" s="8">
        <v>0.23139999999999999</v>
      </c>
      <c r="AV144" s="8">
        <v>43.28</v>
      </c>
      <c r="AW144" s="8">
        <v>0.2868</v>
      </c>
      <c r="AZ144" s="8">
        <v>3.2800000000000003E-2</v>
      </c>
      <c r="BA144" s="8">
        <v>0.24690000000000001</v>
      </c>
      <c r="BB144" s="8">
        <v>99.585800000000006</v>
      </c>
      <c r="BC144" s="16">
        <v>0.2901988978868244</v>
      </c>
      <c r="BD144" s="8">
        <v>7.1502421461527882E-2</v>
      </c>
      <c r="BE144" s="8">
        <v>0.16091009733090761</v>
      </c>
      <c r="BF144" s="8">
        <v>0.17030394181884223</v>
      </c>
      <c r="BG144" s="8">
        <v>3.5045168199414216E-2</v>
      </c>
      <c r="BH144" s="8">
        <v>0.14852727357349815</v>
      </c>
      <c r="BI144" s="8">
        <v>0.15985913760549147</v>
      </c>
      <c r="BJ144" s="8">
        <v>0.1158127177725007</v>
      </c>
      <c r="BK144" s="8">
        <v>2.5547591594891637E-2</v>
      </c>
      <c r="BL144" s="8">
        <v>5.6210631317255573E-2</v>
      </c>
      <c r="BM144" s="8">
        <v>1.3537119306358791E-2</v>
      </c>
      <c r="BN144" s="8">
        <v>4.3147068509641574E-3</v>
      </c>
      <c r="BO144" s="16"/>
    </row>
    <row r="145" spans="1:67" s="8" customFormat="1" x14ac:dyDescent="0.2">
      <c r="A145" s="51" t="s">
        <v>1163</v>
      </c>
      <c r="B145" s="51" t="s">
        <v>34</v>
      </c>
      <c r="C145" s="51" t="s">
        <v>1118</v>
      </c>
      <c r="D145" s="9">
        <v>1000</v>
      </c>
      <c r="E145" s="8">
        <v>64.010277779999996</v>
      </c>
      <c r="F145" s="8">
        <v>21.52222222</v>
      </c>
      <c r="G145" s="51" t="s">
        <v>1160</v>
      </c>
      <c r="H145" s="51" t="s">
        <v>1158</v>
      </c>
      <c r="I145" s="16">
        <v>48.340552381081999</v>
      </c>
      <c r="J145" s="8">
        <v>2.0796924525541809</v>
      </c>
      <c r="K145" s="8">
        <v>13.67146925881999</v>
      </c>
      <c r="L145" s="8">
        <v>11.029354774513099</v>
      </c>
      <c r="M145" s="8">
        <v>0.17609505629479583</v>
      </c>
      <c r="N145" s="8">
        <v>8.3502504906716588</v>
      </c>
      <c r="O145" s="8">
        <v>12.011847136086356</v>
      </c>
      <c r="P145" s="8">
        <v>2.1190433031228508</v>
      </c>
      <c r="Q145" s="8">
        <v>0.24397527352575066</v>
      </c>
      <c r="R145" s="8">
        <v>0.22429984824141597</v>
      </c>
      <c r="S145" s="8">
        <v>6.1977796237619891E-2</v>
      </c>
      <c r="T145" s="8">
        <v>1.0042228850285384E-2</v>
      </c>
      <c r="U145" s="8">
        <v>98.318599999999989</v>
      </c>
      <c r="V145" s="8">
        <v>59.992046996108556</v>
      </c>
      <c r="W145" s="8">
        <v>3.11</v>
      </c>
      <c r="X145" s="8">
        <v>82.787979858016669</v>
      </c>
      <c r="Y145" s="9">
        <f t="shared" si="4"/>
        <v>247.91118495047959</v>
      </c>
      <c r="Z145" s="9">
        <f t="shared" si="5"/>
        <v>100.42228850285385</v>
      </c>
      <c r="AA145" s="9">
        <v>1321.65</v>
      </c>
      <c r="AB145" s="9">
        <v>361.03</v>
      </c>
      <c r="AC145" s="16">
        <v>48.28</v>
      </c>
      <c r="AD145" s="8">
        <v>2.13</v>
      </c>
      <c r="AE145" s="8">
        <v>14</v>
      </c>
      <c r="AF145" s="8">
        <v>12.42</v>
      </c>
      <c r="AG145" s="8">
        <v>0.1825</v>
      </c>
      <c r="AH145" s="8">
        <v>6.28</v>
      </c>
      <c r="AI145" s="8">
        <v>12.3</v>
      </c>
      <c r="AJ145" s="8">
        <v>2.17</v>
      </c>
      <c r="AK145" s="8">
        <v>0.25219999999999998</v>
      </c>
      <c r="AL145" s="8">
        <v>0.2329</v>
      </c>
      <c r="AM145" s="8">
        <v>6.1100000000000002E-2</v>
      </c>
      <c r="AN145" s="8">
        <v>9.9000000000000008E-3</v>
      </c>
      <c r="AO145" s="8">
        <v>98.318600000000004</v>
      </c>
      <c r="AP145" s="8">
        <v>50.036611114276916</v>
      </c>
      <c r="AQ145" s="16">
        <v>39.409999999999997</v>
      </c>
      <c r="AR145" s="8">
        <v>1.4800000000000001E-2</v>
      </c>
      <c r="AS145" s="8">
        <v>4.3099999999999999E-2</v>
      </c>
      <c r="AT145" s="8">
        <v>16.04</v>
      </c>
      <c r="AU145" s="8">
        <v>0.23139999999999999</v>
      </c>
      <c r="AV145" s="8">
        <v>43.28</v>
      </c>
      <c r="AW145" s="8">
        <v>0.2868</v>
      </c>
      <c r="AZ145" s="8">
        <v>3.2800000000000003E-2</v>
      </c>
      <c r="BA145" s="8">
        <v>0.24690000000000001</v>
      </c>
      <c r="BB145" s="8">
        <v>99.585800000000006</v>
      </c>
      <c r="BC145" s="16">
        <v>0.29004331428649199</v>
      </c>
      <c r="BD145" s="8">
        <v>7.2789235839396338E-2</v>
      </c>
      <c r="BE145" s="8">
        <v>0.15858904340231186</v>
      </c>
      <c r="BF145" s="8">
        <v>0.16764619257259911</v>
      </c>
      <c r="BG145" s="8">
        <v>3.3458060696011205E-2</v>
      </c>
      <c r="BH145" s="8">
        <v>0.15030450883208987</v>
      </c>
      <c r="BI145" s="8">
        <v>0.16095875162355716</v>
      </c>
      <c r="BJ145" s="8">
        <v>0.11315691238676022</v>
      </c>
      <c r="BK145" s="8">
        <v>2.4251142188459612E-2</v>
      </c>
      <c r="BL145" s="8">
        <v>6.1772178205685951E-2</v>
      </c>
      <c r="BM145" s="8">
        <v>1.2668261550969508E-2</v>
      </c>
      <c r="BN145" s="8">
        <v>4.3502935379436287E-3</v>
      </c>
      <c r="BO145" s="16"/>
    </row>
    <row r="146" spans="1:67" s="8" customFormat="1" x14ac:dyDescent="0.2">
      <c r="A146" s="51" t="s">
        <v>1164</v>
      </c>
      <c r="B146" s="51" t="s">
        <v>34</v>
      </c>
      <c r="C146" s="51" t="s">
        <v>1118</v>
      </c>
      <c r="D146" s="9">
        <v>1000</v>
      </c>
      <c r="E146" s="8">
        <v>64.010277779999996</v>
      </c>
      <c r="F146" s="8">
        <v>21.52222222</v>
      </c>
      <c r="G146" s="51" t="s">
        <v>1160</v>
      </c>
      <c r="H146" s="51" t="s">
        <v>1158</v>
      </c>
      <c r="I146" s="16">
        <v>48.509831154331216</v>
      </c>
      <c r="J146" s="8">
        <v>2.1079629599516867</v>
      </c>
      <c r="K146" s="8">
        <v>13.580697138141621</v>
      </c>
      <c r="L146" s="8">
        <v>11.027027992096071</v>
      </c>
      <c r="M146" s="8">
        <v>0.22631201023391292</v>
      </c>
      <c r="N146" s="8">
        <v>8.309307345182269</v>
      </c>
      <c r="O146" s="8">
        <v>12.093362747739704</v>
      </c>
      <c r="P146" s="8">
        <v>2.3540402112540635</v>
      </c>
      <c r="Q146" s="8">
        <v>0.25595987183660895</v>
      </c>
      <c r="R146" s="8">
        <v>0.22631201023391292</v>
      </c>
      <c r="S146" s="8">
        <v>6.0511068113450819E-2</v>
      </c>
      <c r="T146" s="8">
        <v>7.4754908854680474E-3</v>
      </c>
      <c r="U146" s="8">
        <v>98.758799999999979</v>
      </c>
      <c r="V146" s="8">
        <v>59.879083451643773</v>
      </c>
      <c r="W146" s="8">
        <v>2.2200000000000002</v>
      </c>
      <c r="X146" s="8">
        <v>82.896051172881783</v>
      </c>
      <c r="Y146" s="9">
        <f t="shared" si="4"/>
        <v>242.04427245380327</v>
      </c>
      <c r="Z146" s="9">
        <f t="shared" si="5"/>
        <v>74.75490885468048</v>
      </c>
      <c r="AA146" s="9">
        <v>1334.58</v>
      </c>
      <c r="AB146" s="9">
        <v>364.57</v>
      </c>
      <c r="AC146" s="16">
        <v>48.38</v>
      </c>
      <c r="AD146" s="8">
        <v>2.14</v>
      </c>
      <c r="AE146" s="8">
        <v>13.79</v>
      </c>
      <c r="AF146" s="8">
        <v>12.41</v>
      </c>
      <c r="AG146" s="8">
        <v>0.2283</v>
      </c>
      <c r="AH146" s="8">
        <v>6.58</v>
      </c>
      <c r="AI146" s="8">
        <v>12.28</v>
      </c>
      <c r="AJ146" s="8">
        <v>2.39</v>
      </c>
      <c r="AK146" s="8">
        <v>0.2591</v>
      </c>
      <c r="AL146" s="8">
        <v>0.2341</v>
      </c>
      <c r="AM146" s="8">
        <v>5.9900000000000002E-2</v>
      </c>
      <c r="AN146" s="8">
        <v>7.4000000000000003E-3</v>
      </c>
      <c r="AO146" s="8">
        <v>98.758799999999994</v>
      </c>
      <c r="AP146" s="8">
        <v>51.223123109626378</v>
      </c>
      <c r="AQ146" s="16">
        <v>38.950000000000003</v>
      </c>
      <c r="AR146" s="8">
        <v>1.6E-2</v>
      </c>
      <c r="AS146" s="8">
        <v>3.6900000000000002E-2</v>
      </c>
      <c r="AT146" s="8">
        <v>15.97</v>
      </c>
      <c r="AU146" s="8">
        <v>0.24410000000000001</v>
      </c>
      <c r="AV146" s="8">
        <v>43.42</v>
      </c>
      <c r="AW146" s="8">
        <v>0.28420000000000001</v>
      </c>
      <c r="AZ146" s="8">
        <v>3.6799999999999999E-2</v>
      </c>
      <c r="BA146" s="8">
        <v>0.22320000000000001</v>
      </c>
      <c r="BB146" s="8">
        <v>99.181200000000004</v>
      </c>
      <c r="BC146" s="16">
        <v>0.29105898692598731</v>
      </c>
      <c r="BD146" s="8">
        <v>7.3778703598309042E-2</v>
      </c>
      <c r="BE146" s="8">
        <v>0.1575360868024428</v>
      </c>
      <c r="BF146" s="8">
        <v>0.16761082547986028</v>
      </c>
      <c r="BG146" s="8">
        <v>3.6662545657893897E-2</v>
      </c>
      <c r="BH146" s="8">
        <v>0.14624380927520794</v>
      </c>
      <c r="BI146" s="8">
        <v>0.16205106081971205</v>
      </c>
      <c r="BJ146" s="8">
        <v>0.11911443468945561</v>
      </c>
      <c r="BK146" s="8">
        <v>2.508406743998768E-2</v>
      </c>
      <c r="BL146" s="8">
        <v>6.1873703597951787E-2</v>
      </c>
      <c r="BM146" s="8">
        <v>1.2453177817748178E-2</v>
      </c>
      <c r="BN146" s="8">
        <v>4.2296327429978209E-3</v>
      </c>
      <c r="BO146" s="16"/>
    </row>
    <row r="147" spans="1:67" s="8" customFormat="1" x14ac:dyDescent="0.2">
      <c r="A147" s="51" t="s">
        <v>1165</v>
      </c>
      <c r="B147" s="51" t="s">
        <v>34</v>
      </c>
      <c r="C147" s="51" t="s">
        <v>1118</v>
      </c>
      <c r="D147" s="9">
        <v>1000</v>
      </c>
      <c r="E147" s="8">
        <v>64.010277779999996</v>
      </c>
      <c r="F147" s="8">
        <v>21.52222222</v>
      </c>
      <c r="G147" s="51" t="s">
        <v>1160</v>
      </c>
      <c r="H147" s="51" t="s">
        <v>1158</v>
      </c>
      <c r="I147" s="16">
        <v>48.583620415977556</v>
      </c>
      <c r="J147" s="8">
        <v>2.0479541144564721</v>
      </c>
      <c r="K147" s="8">
        <v>14.002452369012557</v>
      </c>
      <c r="L147" s="8">
        <v>11.070555638471312</v>
      </c>
      <c r="M147" s="8">
        <v>0.18843161343667297</v>
      </c>
      <c r="N147" s="8">
        <v>8.3861985432658237</v>
      </c>
      <c r="O147" s="8">
        <v>12.042763589271157</v>
      </c>
      <c r="P147" s="8">
        <v>2.2760555412482342</v>
      </c>
      <c r="Q147" s="8">
        <v>0.23702713479665705</v>
      </c>
      <c r="R147" s="8">
        <v>0.20826652011421748</v>
      </c>
      <c r="S147" s="8">
        <v>7.5365018853051677E-2</v>
      </c>
      <c r="T147" s="8">
        <v>1.2409501096285615E-2</v>
      </c>
      <c r="U147" s="8">
        <v>99.131100000000018</v>
      </c>
      <c r="V147" s="8">
        <v>60.005659501930722</v>
      </c>
      <c r="W147" s="8">
        <v>1.73</v>
      </c>
      <c r="X147" s="8">
        <v>82.896051172881783</v>
      </c>
      <c r="Y147" s="9">
        <f t="shared" si="4"/>
        <v>301.46007541220672</v>
      </c>
      <c r="Z147" s="9">
        <f t="shared" si="5"/>
        <v>124.09501096285615</v>
      </c>
      <c r="AA147" s="9">
        <v>1313</v>
      </c>
      <c r="AB147" s="9">
        <v>358.67</v>
      </c>
      <c r="AC147" s="16">
        <v>48.41</v>
      </c>
      <c r="AD147" s="8">
        <v>2.0699999999999998</v>
      </c>
      <c r="AE147" s="8">
        <v>14.15</v>
      </c>
      <c r="AF147" s="8">
        <v>12.46</v>
      </c>
      <c r="AG147" s="8">
        <v>0.1946</v>
      </c>
      <c r="AH147" s="8">
        <v>6.84</v>
      </c>
      <c r="AI147" s="8">
        <v>12.17</v>
      </c>
      <c r="AJ147" s="8">
        <v>2.2999999999999998</v>
      </c>
      <c r="AK147" s="8">
        <v>0.2366</v>
      </c>
      <c r="AL147" s="8">
        <v>0.21290000000000001</v>
      </c>
      <c r="AM147" s="8">
        <v>7.4700000000000003E-2</v>
      </c>
      <c r="AN147" s="8">
        <v>1.23E-2</v>
      </c>
      <c r="AO147" s="8">
        <v>99.131100000000004</v>
      </c>
      <c r="AP147" s="8">
        <v>52.090449669552171</v>
      </c>
      <c r="AQ147" s="16">
        <v>38.950000000000003</v>
      </c>
      <c r="AR147" s="8">
        <v>1.6E-2</v>
      </c>
      <c r="AS147" s="8">
        <v>3.6900000000000002E-2</v>
      </c>
      <c r="AT147" s="8">
        <v>15.97</v>
      </c>
      <c r="AU147" s="8">
        <v>0.24410000000000001</v>
      </c>
      <c r="AV147" s="8">
        <v>43.42</v>
      </c>
      <c r="AW147" s="8">
        <v>0.28420000000000001</v>
      </c>
      <c r="AZ147" s="8">
        <v>3.6799999999999999E-2</v>
      </c>
      <c r="BA147" s="8">
        <v>0.22320000000000001</v>
      </c>
      <c r="BB147" s="8">
        <v>99.181200000000004</v>
      </c>
      <c r="BC147" s="16">
        <v>0.29150172249586537</v>
      </c>
      <c r="BD147" s="8">
        <v>7.3726348120433008E-2</v>
      </c>
      <c r="BE147" s="8">
        <v>0.16242844748054566</v>
      </c>
      <c r="BF147" s="8">
        <v>0.16605833457706967</v>
      </c>
      <c r="BG147" s="8">
        <v>3.4596044226973155E-2</v>
      </c>
      <c r="BH147" s="8">
        <v>0.14424261494417218</v>
      </c>
      <c r="BI147" s="8">
        <v>0.16378158481408775</v>
      </c>
      <c r="BJ147" s="8">
        <v>0.11835488814490819</v>
      </c>
      <c r="BK147" s="8">
        <v>2.4745632872770994E-2</v>
      </c>
      <c r="BL147" s="8">
        <v>6.3229715506676429E-2</v>
      </c>
      <c r="BM147" s="8">
        <v>1.2661323167312683E-2</v>
      </c>
      <c r="BN147" s="8">
        <v>4.4128185898391651E-3</v>
      </c>
      <c r="BO147" s="16"/>
    </row>
    <row r="148" spans="1:67" s="8" customFormat="1" x14ac:dyDescent="0.2">
      <c r="A148" s="51" t="s">
        <v>1166</v>
      </c>
      <c r="B148" s="51" t="s">
        <v>34</v>
      </c>
      <c r="C148" s="51" t="s">
        <v>1118</v>
      </c>
      <c r="D148" s="9">
        <v>1000</v>
      </c>
      <c r="E148" s="8">
        <v>64.010277779999996</v>
      </c>
      <c r="F148" s="8">
        <v>21.52222222</v>
      </c>
      <c r="G148" s="51" t="s">
        <v>1160</v>
      </c>
      <c r="H148" s="51" t="s">
        <v>1158</v>
      </c>
      <c r="I148" s="16">
        <v>48.471639770904453</v>
      </c>
      <c r="J148" s="8">
        <v>2.0219252482367578</v>
      </c>
      <c r="K148" s="8">
        <v>14.140579275328024</v>
      </c>
      <c r="L148" s="8">
        <v>11.151443563643761</v>
      </c>
      <c r="M148" s="8">
        <v>0.22719375949274662</v>
      </c>
      <c r="N148" s="8">
        <v>8.3158868649266449</v>
      </c>
      <c r="O148" s="8">
        <v>12.198023026040696</v>
      </c>
      <c r="P148" s="8">
        <v>2.1003021346993211</v>
      </c>
      <c r="Q148" s="8">
        <v>0.27580727134927319</v>
      </c>
      <c r="R148" s="8">
        <v>0.17758813514935212</v>
      </c>
      <c r="S148" s="8">
        <v>7.1601313760248197E-2</v>
      </c>
      <c r="T148" s="8">
        <v>8.7096364687147734E-3</v>
      </c>
      <c r="U148" s="8">
        <v>99.160700000000006</v>
      </c>
      <c r="V148" s="8">
        <v>59.628302407420023</v>
      </c>
      <c r="W148" s="8">
        <v>2.08</v>
      </c>
      <c r="X148" s="8">
        <v>82.63165228504117</v>
      </c>
      <c r="Y148" s="9">
        <f t="shared" si="4"/>
        <v>286.40525504099281</v>
      </c>
      <c r="Z148" s="9">
        <f t="shared" si="5"/>
        <v>87.096364687147727</v>
      </c>
      <c r="AA148" s="9">
        <v>1318.4</v>
      </c>
      <c r="AB148" s="9">
        <v>360.15</v>
      </c>
      <c r="AC148" s="16">
        <v>48.33</v>
      </c>
      <c r="AD148" s="8">
        <v>2.0499999999999998</v>
      </c>
      <c r="AE148" s="8">
        <v>14.34</v>
      </c>
      <c r="AF148" s="8">
        <v>12.53</v>
      </c>
      <c r="AG148" s="8">
        <v>0.23330000000000001</v>
      </c>
      <c r="AH148" s="8">
        <v>6.64</v>
      </c>
      <c r="AI148" s="8">
        <v>12.37</v>
      </c>
      <c r="AJ148" s="8">
        <v>2.13</v>
      </c>
      <c r="AK148" s="8">
        <v>0.27689999999999998</v>
      </c>
      <c r="AL148" s="8">
        <v>0.1812</v>
      </c>
      <c r="AM148" s="8">
        <v>7.0699999999999999E-2</v>
      </c>
      <c r="AN148" s="8">
        <v>8.6E-3</v>
      </c>
      <c r="AO148" s="8">
        <v>99.160700000000006</v>
      </c>
      <c r="AP148" s="8">
        <v>51.209482397968145</v>
      </c>
      <c r="AQ148" s="16">
        <v>39.14</v>
      </c>
      <c r="AR148" s="8">
        <v>0</v>
      </c>
      <c r="AS148" s="8">
        <v>4.8300000000000003E-2</v>
      </c>
      <c r="AT148" s="8">
        <v>16.28</v>
      </c>
      <c r="AU148" s="8">
        <v>0.2311</v>
      </c>
      <c r="AV148" s="8">
        <v>43.45</v>
      </c>
      <c r="AW148" s="8">
        <v>0.28029999999999999</v>
      </c>
      <c r="AZ148" s="8">
        <v>2.0199999999999999E-2</v>
      </c>
      <c r="BA148" s="8">
        <v>0.2019</v>
      </c>
      <c r="BB148" s="8">
        <v>99.651799999999994</v>
      </c>
      <c r="BC148" s="16">
        <v>0.29082983862542672</v>
      </c>
      <c r="BD148" s="8">
        <v>7.3193693986170635E-2</v>
      </c>
      <c r="BE148" s="8">
        <v>0.16120260373873946</v>
      </c>
      <c r="BF148" s="8">
        <v>0.16727165345465642</v>
      </c>
      <c r="BG148" s="8">
        <v>3.571485899225977E-2</v>
      </c>
      <c r="BH148" s="8">
        <v>0.14635960882270896</v>
      </c>
      <c r="BI148" s="8">
        <v>0.16345350854894533</v>
      </c>
      <c r="BJ148" s="8">
        <v>0.11341631527376335</v>
      </c>
      <c r="BK148" s="8">
        <v>2.5981044961101537E-2</v>
      </c>
      <c r="BL148" s="8">
        <v>5.615336833422515E-2</v>
      </c>
      <c r="BM148" s="8">
        <v>1.267343253556393E-2</v>
      </c>
      <c r="BN148" s="8">
        <v>4.2503025967328091E-3</v>
      </c>
      <c r="BO148" s="16"/>
    </row>
    <row r="149" spans="1:67" s="8" customFormat="1" x14ac:dyDescent="0.2">
      <c r="A149" s="51" t="s">
        <v>1187</v>
      </c>
      <c r="B149" s="51" t="s">
        <v>34</v>
      </c>
      <c r="C149" s="51" t="s">
        <v>1118</v>
      </c>
      <c r="D149" s="9">
        <v>1000</v>
      </c>
      <c r="E149" s="8">
        <v>64.010277779999996</v>
      </c>
      <c r="F149" s="8">
        <v>21.52222222</v>
      </c>
      <c r="G149" s="51" t="s">
        <v>1568</v>
      </c>
      <c r="H149" s="51" t="s">
        <v>1158</v>
      </c>
      <c r="I149" s="16">
        <v>47.72963769812899</v>
      </c>
      <c r="J149" s="8">
        <v>1.8027967770679276</v>
      </c>
      <c r="K149" s="8">
        <v>14.671444823901489</v>
      </c>
      <c r="L149" s="8">
        <v>11.030269754428769</v>
      </c>
      <c r="M149" s="8">
        <v>0.23226822511565953</v>
      </c>
      <c r="N149" s="8">
        <v>8.4189818788731419</v>
      </c>
      <c r="O149" s="8">
        <v>12.2874832963314</v>
      </c>
      <c r="P149" s="8">
        <v>2.0933791523190077</v>
      </c>
      <c r="Q149" s="8">
        <v>0.24215197937590036</v>
      </c>
      <c r="R149" s="8">
        <v>0.2036053377609611</v>
      </c>
      <c r="S149" s="8">
        <v>0.35029136032272362</v>
      </c>
      <c r="T149" s="8">
        <v>1.5889716374018776E-2</v>
      </c>
      <c r="U149" s="8">
        <v>99.078199999999995</v>
      </c>
      <c r="V149" s="8">
        <v>60.186646924770805</v>
      </c>
      <c r="W149" s="8">
        <v>3.72</v>
      </c>
      <c r="X149" s="8">
        <v>83.029714761552725</v>
      </c>
      <c r="Y149" s="9">
        <f t="shared" si="4"/>
        <v>1401.1654412908945</v>
      </c>
      <c r="Z149" s="9">
        <f t="shared" si="5"/>
        <v>158.89716374018775</v>
      </c>
      <c r="AA149" s="9">
        <v>1322.96</v>
      </c>
      <c r="AB149" s="9">
        <v>361.39</v>
      </c>
      <c r="AC149" s="16">
        <v>47.79</v>
      </c>
      <c r="AD149" s="8">
        <v>1.86</v>
      </c>
      <c r="AE149" s="8">
        <v>15.14</v>
      </c>
      <c r="AF149" s="8">
        <v>12.05</v>
      </c>
      <c r="AG149" s="8">
        <v>0.23549999999999999</v>
      </c>
      <c r="AH149" s="8">
        <v>6.35</v>
      </c>
      <c r="AI149" s="8">
        <v>12.68</v>
      </c>
      <c r="AJ149" s="8">
        <v>2.16</v>
      </c>
      <c r="AK149" s="8">
        <v>0.24709999999999999</v>
      </c>
      <c r="AL149" s="8">
        <v>0.2084</v>
      </c>
      <c r="AM149" s="8">
        <v>0.3417</v>
      </c>
      <c r="AN149" s="8">
        <v>1.55E-2</v>
      </c>
      <c r="AO149" s="8">
        <v>99.078199999999995</v>
      </c>
      <c r="AP149" s="8">
        <v>51.069654120106435</v>
      </c>
      <c r="AQ149" s="16">
        <v>39.43</v>
      </c>
      <c r="AR149" s="8">
        <v>1.72E-2</v>
      </c>
      <c r="AS149" s="8">
        <v>5.8200000000000002E-2</v>
      </c>
      <c r="AT149" s="8">
        <v>15.98</v>
      </c>
      <c r="AU149" s="8">
        <v>0.22589999999999999</v>
      </c>
      <c r="AV149" s="8">
        <v>43.86</v>
      </c>
      <c r="AW149" s="8">
        <v>0.27410000000000001</v>
      </c>
      <c r="AZ149" s="8">
        <v>4.9799999999999997E-2</v>
      </c>
      <c r="BA149" s="8">
        <v>0.26400000000000001</v>
      </c>
      <c r="BB149" s="8">
        <v>100.1592</v>
      </c>
      <c r="BC149" s="16">
        <v>0.28637782618877394</v>
      </c>
      <c r="BD149" s="8">
        <v>6.922739623940842E-2</v>
      </c>
      <c r="BE149" s="8">
        <v>0.16432018202769669</v>
      </c>
      <c r="BF149" s="8">
        <v>0.24928409645009017</v>
      </c>
      <c r="BG149" s="8">
        <v>5.1424185040607022E-2</v>
      </c>
      <c r="BH149" s="8">
        <v>0.15154167381971656</v>
      </c>
      <c r="BI149" s="8">
        <v>0.16219477951157449</v>
      </c>
      <c r="BJ149" s="8">
        <v>0.11304247422522642</v>
      </c>
      <c r="BK149" s="8">
        <v>2.4554210708716297E-2</v>
      </c>
      <c r="BL149" s="8">
        <v>6.0918717058079566E-2</v>
      </c>
      <c r="BM149" s="8">
        <v>1.8215150736781632E-2</v>
      </c>
      <c r="BN149" s="8">
        <v>4.8114061180528859E-3</v>
      </c>
      <c r="BO149" s="16"/>
    </row>
    <row r="150" spans="1:67" s="8" customFormat="1" x14ac:dyDescent="0.2">
      <c r="A150" s="51" t="s">
        <v>1188</v>
      </c>
      <c r="B150" s="51" t="s">
        <v>34</v>
      </c>
      <c r="C150" s="51" t="s">
        <v>1118</v>
      </c>
      <c r="D150" s="9">
        <v>1000</v>
      </c>
      <c r="E150" s="8">
        <v>64.010277779999996</v>
      </c>
      <c r="F150" s="8">
        <v>21.52222222</v>
      </c>
      <c r="G150" s="51" t="s">
        <v>1568</v>
      </c>
      <c r="H150" s="51" t="s">
        <v>1158</v>
      </c>
      <c r="I150" s="16">
        <v>48.659419956001827</v>
      </c>
      <c r="J150" s="8">
        <v>2.0694693955909083</v>
      </c>
      <c r="K150" s="8">
        <v>14.204447540574172</v>
      </c>
      <c r="L150" s="8">
        <v>11.059411760364313</v>
      </c>
      <c r="M150" s="8">
        <v>0.21909685612608273</v>
      </c>
      <c r="N150" s="8">
        <v>8.4262659076490269</v>
      </c>
      <c r="O150" s="8">
        <v>12.106097195766644</v>
      </c>
      <c r="P150" s="8">
        <v>2.2178577208763008</v>
      </c>
      <c r="Q150" s="8">
        <v>0.30872738817766199</v>
      </c>
      <c r="R150" s="8">
        <v>0.18922001210888961</v>
      </c>
      <c r="S150" s="8">
        <v>0.24274338227089048</v>
      </c>
      <c r="T150" s="8">
        <v>1.2642884493275547E-2</v>
      </c>
      <c r="U150" s="8">
        <v>99.715399999999988</v>
      </c>
      <c r="V150" s="8">
        <v>60.144137237496707</v>
      </c>
      <c r="W150" s="8">
        <v>1.56</v>
      </c>
      <c r="X150" s="8">
        <v>83.029714761552725</v>
      </c>
      <c r="Y150" s="9">
        <f t="shared" si="4"/>
        <v>970.97352908356197</v>
      </c>
      <c r="Z150" s="9">
        <f t="shared" si="5"/>
        <v>126.42884493275547</v>
      </c>
      <c r="AA150" s="9">
        <v>1296.8800000000001</v>
      </c>
      <c r="AB150" s="9">
        <v>354.27</v>
      </c>
      <c r="AC150" s="16">
        <v>48.28</v>
      </c>
      <c r="AD150" s="8">
        <v>2.08</v>
      </c>
      <c r="AE150" s="8">
        <v>14.28</v>
      </c>
      <c r="AF150" s="8">
        <v>13.32</v>
      </c>
      <c r="AG150" s="8">
        <v>0.22370000000000001</v>
      </c>
      <c r="AH150" s="8">
        <v>6.38</v>
      </c>
      <c r="AI150" s="8">
        <v>12.17</v>
      </c>
      <c r="AJ150" s="8">
        <v>2.23</v>
      </c>
      <c r="AK150" s="8">
        <v>0.30769999999999997</v>
      </c>
      <c r="AL150" s="8">
        <v>0.1915</v>
      </c>
      <c r="AM150" s="8">
        <v>0.24</v>
      </c>
      <c r="AN150" s="8">
        <v>1.2500000000000001E-2</v>
      </c>
      <c r="AO150" s="8">
        <v>99.715400000000002</v>
      </c>
      <c r="AP150" s="8">
        <v>48.682904097269343</v>
      </c>
      <c r="AQ150" s="16">
        <v>39.43</v>
      </c>
      <c r="AR150" s="8">
        <v>1.72E-2</v>
      </c>
      <c r="AS150" s="8">
        <v>5.8200000000000002E-2</v>
      </c>
      <c r="AT150" s="8">
        <v>15.98</v>
      </c>
      <c r="AU150" s="8">
        <v>0.22589999999999999</v>
      </c>
      <c r="AV150" s="8">
        <v>43.86</v>
      </c>
      <c r="AW150" s="8">
        <v>0.27410000000000001</v>
      </c>
      <c r="AZ150" s="8">
        <v>4.9799999999999997E-2</v>
      </c>
      <c r="BA150" s="8">
        <v>0.26400000000000001</v>
      </c>
      <c r="BB150" s="8">
        <v>100.1592</v>
      </c>
      <c r="BC150" s="16">
        <v>0.29195651973601094</v>
      </c>
      <c r="BD150" s="8">
        <v>7.5328685999509065E-2</v>
      </c>
      <c r="BE150" s="8">
        <v>0.16193070196254555</v>
      </c>
      <c r="BF150" s="8">
        <v>0.23667141167179631</v>
      </c>
      <c r="BG150" s="8">
        <v>5.0655193136350335E-2</v>
      </c>
      <c r="BH150" s="8">
        <v>0.1516727863376825</v>
      </c>
      <c r="BI150" s="8">
        <v>0.16464292186242638</v>
      </c>
      <c r="BJ150" s="8">
        <v>0.11843360229479445</v>
      </c>
      <c r="BK150" s="8">
        <v>2.6921028249092125E-2</v>
      </c>
      <c r="BL150" s="8">
        <v>5.9528615809456668E-2</v>
      </c>
      <c r="BM150" s="8">
        <v>1.6215257935695483E-2</v>
      </c>
      <c r="BN150" s="8">
        <v>4.6803958394106083E-3</v>
      </c>
      <c r="BO150" s="16"/>
    </row>
    <row r="151" spans="1:67" s="8" customFormat="1" x14ac:dyDescent="0.2">
      <c r="A151" s="51" t="s">
        <v>1189</v>
      </c>
      <c r="B151" s="51" t="s">
        <v>34</v>
      </c>
      <c r="C151" s="51" t="s">
        <v>1118</v>
      </c>
      <c r="D151" s="9">
        <v>1000</v>
      </c>
      <c r="E151" s="8">
        <v>64.010277779999996</v>
      </c>
      <c r="F151" s="8">
        <v>21.52222222</v>
      </c>
      <c r="G151" s="51" t="s">
        <v>1568</v>
      </c>
      <c r="H151" s="51" t="s">
        <v>1158</v>
      </c>
      <c r="I151" s="16">
        <v>48.812806041687224</v>
      </c>
      <c r="J151" s="8">
        <v>2.4114850524745259</v>
      </c>
      <c r="K151" s="8">
        <v>13.152476671447127</v>
      </c>
      <c r="L151" s="8">
        <v>10.979867003064033</v>
      </c>
      <c r="M151" s="8">
        <v>0.20754584468018458</v>
      </c>
      <c r="N151" s="8">
        <v>8.4401976836608394</v>
      </c>
      <c r="O151" s="8">
        <v>12.193812531733892</v>
      </c>
      <c r="P151" s="8">
        <v>1.9766270921922342</v>
      </c>
      <c r="Q151" s="8">
        <v>0.27672779290691285</v>
      </c>
      <c r="R151" s="8">
        <v>0.24707838652402928</v>
      </c>
      <c r="S151" s="8">
        <v>7.9584778482768556E-2</v>
      </c>
      <c r="T151" s="8">
        <v>1.7191121146214301E-2</v>
      </c>
      <c r="U151" s="8">
        <v>98.795399999999972</v>
      </c>
      <c r="V151" s="8">
        <v>60.356578996143249</v>
      </c>
      <c r="W151" s="8">
        <v>2.3199999999999998</v>
      </c>
      <c r="X151" s="8">
        <v>83.029714761552725</v>
      </c>
      <c r="Y151" s="9">
        <f t="shared" si="4"/>
        <v>318.33911393107422</v>
      </c>
      <c r="Z151" s="9">
        <f t="shared" si="5"/>
        <v>171.911211462143</v>
      </c>
      <c r="AA151" s="9">
        <v>1336.41</v>
      </c>
      <c r="AB151" s="9">
        <v>365.07</v>
      </c>
      <c r="AC151" s="16">
        <v>48.46</v>
      </c>
      <c r="AD151" s="8">
        <v>2.44</v>
      </c>
      <c r="AE151" s="8">
        <v>13.31</v>
      </c>
      <c r="AF151" s="8">
        <v>13.42</v>
      </c>
      <c r="AG151" s="8">
        <v>0.20549999999999999</v>
      </c>
      <c r="AH151" s="8">
        <v>5.99</v>
      </c>
      <c r="AI151" s="8">
        <v>12.34</v>
      </c>
      <c r="AJ151" s="8">
        <v>2</v>
      </c>
      <c r="AK151" s="8">
        <v>0.2838</v>
      </c>
      <c r="AL151" s="8">
        <v>0.25040000000000001</v>
      </c>
      <c r="AM151" s="8">
        <v>7.8700000000000006E-2</v>
      </c>
      <c r="AN151" s="8">
        <v>1.7000000000000001E-2</v>
      </c>
      <c r="AO151" s="8">
        <v>98.795400000000001</v>
      </c>
      <c r="AP151" s="8">
        <v>46.922590319778479</v>
      </c>
      <c r="AQ151" s="16">
        <v>39.43</v>
      </c>
      <c r="AR151" s="8">
        <v>1.72E-2</v>
      </c>
      <c r="AS151" s="8">
        <v>5.8200000000000002E-2</v>
      </c>
      <c r="AT151" s="8">
        <v>15.98</v>
      </c>
      <c r="AU151" s="8">
        <v>0.22589999999999999</v>
      </c>
      <c r="AV151" s="8">
        <v>43.86</v>
      </c>
      <c r="AW151" s="8">
        <v>0.27410000000000001</v>
      </c>
      <c r="AZ151" s="8">
        <v>4.9799999999999997E-2</v>
      </c>
      <c r="BA151" s="8">
        <v>0.26400000000000001</v>
      </c>
      <c r="BB151" s="8">
        <v>100.1592</v>
      </c>
      <c r="BC151" s="16">
        <v>0.29287683625012334</v>
      </c>
      <c r="BD151" s="8">
        <v>7.8614412710669532E-2</v>
      </c>
      <c r="BE151" s="8">
        <v>0.15782972005736554</v>
      </c>
      <c r="BF151" s="8">
        <v>0.23496915386557032</v>
      </c>
      <c r="BG151" s="8">
        <v>5.1388351142813704E-2</v>
      </c>
      <c r="BH151" s="8">
        <v>0.15698767691609164</v>
      </c>
      <c r="BI151" s="8">
        <v>0.16339708792523416</v>
      </c>
      <c r="BJ151" s="8">
        <v>0.11227241883651889</v>
      </c>
      <c r="BK151" s="8">
        <v>2.57356847403429E-2</v>
      </c>
      <c r="BL151" s="8">
        <v>6.3993302109723579E-2</v>
      </c>
      <c r="BM151" s="8">
        <v>1.2829066291422293E-2</v>
      </c>
      <c r="BN151" s="8">
        <v>4.7894463513353048E-3</v>
      </c>
      <c r="BO151" s="16"/>
    </row>
    <row r="152" spans="1:67" s="8" customFormat="1" x14ac:dyDescent="0.2">
      <c r="A152" s="51" t="s">
        <v>1190</v>
      </c>
      <c r="B152" s="51" t="s">
        <v>34</v>
      </c>
      <c r="C152" s="51" t="s">
        <v>1118</v>
      </c>
      <c r="D152" s="9">
        <v>1000</v>
      </c>
      <c r="E152" s="8">
        <v>64.010277779999996</v>
      </c>
      <c r="F152" s="8">
        <v>21.52222222</v>
      </c>
      <c r="G152" s="51" t="s">
        <v>1568</v>
      </c>
      <c r="H152" s="51" t="s">
        <v>1158</v>
      </c>
      <c r="I152" s="16">
        <v>47.734853786804614</v>
      </c>
      <c r="J152" s="8">
        <v>1.8000862806163371</v>
      </c>
      <c r="K152" s="8">
        <v>14.845777368043617</v>
      </c>
      <c r="L152" s="8">
        <v>10.972137751789678</v>
      </c>
      <c r="M152" s="8">
        <v>0.20922055454531988</v>
      </c>
      <c r="N152" s="8">
        <v>8.5188293718641557</v>
      </c>
      <c r="O152" s="8">
        <v>12.018339213457102</v>
      </c>
      <c r="P152" s="8">
        <v>2.105035107760223</v>
      </c>
      <c r="Q152" s="8">
        <v>0.20033854987122612</v>
      </c>
      <c r="R152" s="8">
        <v>0.16184986295015311</v>
      </c>
      <c r="S152" s="8">
        <v>0.3743716809927401</v>
      </c>
      <c r="T152" s="8">
        <v>1.5460471304855401E-2</v>
      </c>
      <c r="U152" s="8">
        <v>98.956299999999999</v>
      </c>
      <c r="V152" s="8">
        <v>60.595063923085043</v>
      </c>
      <c r="W152" s="8">
        <v>5.14</v>
      </c>
      <c r="X152" s="8">
        <v>83.190495711446033</v>
      </c>
      <c r="Y152" s="9">
        <f t="shared" si="4"/>
        <v>1497.4867239709606</v>
      </c>
      <c r="Z152" s="9">
        <f t="shared" si="5"/>
        <v>154.604713048554</v>
      </c>
      <c r="AA152" s="9">
        <v>1295.3599999999999</v>
      </c>
      <c r="AB152" s="9">
        <v>353.85</v>
      </c>
      <c r="AC152" s="16">
        <v>48.11</v>
      </c>
      <c r="AD152" s="8">
        <v>1.89</v>
      </c>
      <c r="AE152" s="8">
        <v>15.59</v>
      </c>
      <c r="AF152" s="8">
        <v>11.06</v>
      </c>
      <c r="AG152" s="8">
        <v>0.21779999999999999</v>
      </c>
      <c r="AH152" s="8">
        <v>6.5</v>
      </c>
      <c r="AI152" s="8">
        <v>12.62</v>
      </c>
      <c r="AJ152" s="8">
        <v>2.21</v>
      </c>
      <c r="AK152" s="8">
        <v>0.2137</v>
      </c>
      <c r="AL152" s="8">
        <v>0.1691</v>
      </c>
      <c r="AM152" s="8">
        <v>0.36080000000000001</v>
      </c>
      <c r="AN152" s="8">
        <v>1.49E-2</v>
      </c>
      <c r="AO152" s="8">
        <v>98.956299999999999</v>
      </c>
      <c r="AP152" s="8">
        <v>53.789462363037629</v>
      </c>
      <c r="AQ152" s="16">
        <v>39.35</v>
      </c>
      <c r="AR152" s="8">
        <v>4.3E-3</v>
      </c>
      <c r="AS152" s="8">
        <v>7.1099999999999997E-2</v>
      </c>
      <c r="AT152" s="8">
        <v>15.78</v>
      </c>
      <c r="AU152" s="8">
        <v>0.24679999999999999</v>
      </c>
      <c r="AV152" s="8">
        <v>43.81</v>
      </c>
      <c r="AW152" s="8">
        <v>0.28520000000000001</v>
      </c>
      <c r="AZ152" s="8">
        <v>3.6900000000000002E-2</v>
      </c>
      <c r="BA152" s="8">
        <v>0.2311</v>
      </c>
      <c r="BB152" s="8">
        <v>99.815399999999997</v>
      </c>
      <c r="BC152" s="16">
        <v>0.28640912272082769</v>
      </c>
      <c r="BD152" s="8">
        <v>6.8403278663420816E-2</v>
      </c>
      <c r="BE152" s="8">
        <v>0.16330355104847979</v>
      </c>
      <c r="BF152" s="8">
        <v>0.25894245094223639</v>
      </c>
      <c r="BG152" s="8">
        <v>4.8748389209059537E-2</v>
      </c>
      <c r="BH152" s="8">
        <v>0.14993139694480914</v>
      </c>
      <c r="BI152" s="8">
        <v>0.15864207761763374</v>
      </c>
      <c r="BJ152" s="8">
        <v>0.11072484666818773</v>
      </c>
      <c r="BK152" s="8">
        <v>2.2437917585577324E-2</v>
      </c>
      <c r="BL152" s="8">
        <v>5.2504095541029659E-2</v>
      </c>
      <c r="BM152" s="8">
        <v>1.8493961041041364E-2</v>
      </c>
      <c r="BN152" s="8">
        <v>4.8174828585929429E-3</v>
      </c>
      <c r="BO152" s="16"/>
    </row>
    <row r="153" spans="1:67" s="8" customFormat="1" x14ac:dyDescent="0.2">
      <c r="A153" s="51" t="s">
        <v>1191</v>
      </c>
      <c r="B153" s="51" t="s">
        <v>34</v>
      </c>
      <c r="C153" s="51" t="s">
        <v>1118</v>
      </c>
      <c r="D153" s="9">
        <v>1000</v>
      </c>
      <c r="E153" s="8">
        <v>64.010277779999996</v>
      </c>
      <c r="F153" s="8">
        <v>21.52222222</v>
      </c>
      <c r="G153" s="51" t="s">
        <v>1568</v>
      </c>
      <c r="H153" s="51" t="s">
        <v>1158</v>
      </c>
      <c r="I153" s="16">
        <v>48.130385178955365</v>
      </c>
      <c r="J153" s="8">
        <v>1.8076954265811351</v>
      </c>
      <c r="K153" s="8">
        <v>14.909531699433137</v>
      </c>
      <c r="L153" s="8">
        <v>10.928646191093412</v>
      </c>
      <c r="M153" s="8">
        <v>0.12460045062867779</v>
      </c>
      <c r="N153" s="8">
        <v>8.5618309646277151</v>
      </c>
      <c r="O153" s="8">
        <v>11.811331605626409</v>
      </c>
      <c r="P153" s="8">
        <v>2.0559074353731837</v>
      </c>
      <c r="Q153" s="8">
        <v>0.21063409511038386</v>
      </c>
      <c r="R153" s="8">
        <v>0.22942305195121623</v>
      </c>
      <c r="S153" s="8">
        <v>0.34386609362249354</v>
      </c>
      <c r="T153" s="8">
        <v>1.3547806996856137E-2</v>
      </c>
      <c r="U153" s="8">
        <v>99.127399999999966</v>
      </c>
      <c r="V153" s="8">
        <v>60.809917452305555</v>
      </c>
      <c r="W153" s="8">
        <v>4.58</v>
      </c>
      <c r="X153" s="8">
        <v>83.190495711446033</v>
      </c>
      <c r="Y153" s="9">
        <f t="shared" si="4"/>
        <v>1375.4643744899743</v>
      </c>
      <c r="Z153" s="9">
        <f t="shared" si="5"/>
        <v>135.47806996856136</v>
      </c>
      <c r="AA153" s="9">
        <v>1260.05</v>
      </c>
      <c r="AB153" s="9">
        <v>344.21</v>
      </c>
      <c r="AC153" s="16">
        <v>48.53</v>
      </c>
      <c r="AD153" s="8">
        <v>1.89</v>
      </c>
      <c r="AE153" s="8">
        <v>15.59</v>
      </c>
      <c r="AF153" s="8">
        <v>10.77</v>
      </c>
      <c r="AG153" s="8">
        <v>0.12970000000000001</v>
      </c>
      <c r="AH153" s="8">
        <v>6.91</v>
      </c>
      <c r="AI153" s="8">
        <v>12.35</v>
      </c>
      <c r="AJ153" s="8">
        <v>2.15</v>
      </c>
      <c r="AK153" s="8">
        <v>0.218</v>
      </c>
      <c r="AL153" s="8">
        <v>0.24410000000000001</v>
      </c>
      <c r="AM153" s="8">
        <v>0.33250000000000002</v>
      </c>
      <c r="AN153" s="8">
        <v>1.3100000000000001E-2</v>
      </c>
      <c r="AO153" s="8">
        <v>99.127399999999994</v>
      </c>
      <c r="AP153" s="8">
        <v>55.961696774745882</v>
      </c>
      <c r="AQ153" s="16">
        <v>39.35</v>
      </c>
      <c r="AR153" s="8">
        <v>4.3E-3</v>
      </c>
      <c r="AS153" s="8">
        <v>7.1099999999999997E-2</v>
      </c>
      <c r="AT153" s="8">
        <v>15.78</v>
      </c>
      <c r="AU153" s="8">
        <v>0.24679999999999999</v>
      </c>
      <c r="AV153" s="8">
        <v>43.81</v>
      </c>
      <c r="AW153" s="8">
        <v>0.28520000000000001</v>
      </c>
      <c r="AZ153" s="8">
        <v>3.6900000000000002E-2</v>
      </c>
      <c r="BA153" s="8">
        <v>0.2311</v>
      </c>
      <c r="BB153" s="8">
        <v>99.815399999999997</v>
      </c>
      <c r="BC153" s="16">
        <v>0.2887823110737322</v>
      </c>
      <c r="BD153" s="8">
        <v>6.9053965295399353E-2</v>
      </c>
      <c r="BE153" s="8">
        <v>0.16400484869376453</v>
      </c>
      <c r="BF153" s="8">
        <v>0.2601017793480232</v>
      </c>
      <c r="BG153" s="8">
        <v>4.5703445290599019E-2</v>
      </c>
      <c r="BH153" s="8">
        <v>0.14726349259159671</v>
      </c>
      <c r="BI153" s="8">
        <v>0.15827184351539389</v>
      </c>
      <c r="BJ153" s="8">
        <v>0.11019663853600264</v>
      </c>
      <c r="BK153" s="8">
        <v>2.4054413661605836E-2</v>
      </c>
      <c r="BL153" s="8">
        <v>5.850287824756014E-2</v>
      </c>
      <c r="BM153" s="8">
        <v>1.8224902961992157E-2</v>
      </c>
      <c r="BN153" s="8">
        <v>4.7363133261009056E-3</v>
      </c>
      <c r="BO153" s="16"/>
    </row>
    <row r="154" spans="1:67" s="8" customFormat="1" x14ac:dyDescent="0.2">
      <c r="A154" s="51" t="s">
        <v>1192</v>
      </c>
      <c r="B154" s="51" t="s">
        <v>34</v>
      </c>
      <c r="C154" s="51" t="s">
        <v>1118</v>
      </c>
      <c r="D154" s="9">
        <v>1000</v>
      </c>
      <c r="E154" s="8">
        <v>64.010277779999996</v>
      </c>
      <c r="F154" s="8">
        <v>21.52222222</v>
      </c>
      <c r="G154" s="51" t="s">
        <v>1568</v>
      </c>
      <c r="H154" s="51" t="s">
        <v>1158</v>
      </c>
      <c r="I154" s="16">
        <v>48.875079348487418</v>
      </c>
      <c r="J154" s="8">
        <v>2.0678531450964726</v>
      </c>
      <c r="K154" s="8">
        <v>13.662779093625369</v>
      </c>
      <c r="L154" s="8">
        <v>11.188231554064378</v>
      </c>
      <c r="M154" s="8">
        <v>0.19831459078274605</v>
      </c>
      <c r="N154" s="8">
        <v>8.3511370389920199</v>
      </c>
      <c r="O154" s="8">
        <v>12.396156757520492</v>
      </c>
      <c r="P154" s="8">
        <v>2.2562021785534525</v>
      </c>
      <c r="Q154" s="8">
        <v>0.25711137900476622</v>
      </c>
      <c r="R154" s="8">
        <v>0.26707693633053237</v>
      </c>
      <c r="S154" s="8">
        <v>9.1818340078844415E-2</v>
      </c>
      <c r="T154" s="8">
        <v>9.0396374635145493E-3</v>
      </c>
      <c r="U154" s="8">
        <v>99.620799999999988</v>
      </c>
      <c r="V154" s="8">
        <v>59.650842817923603</v>
      </c>
      <c r="W154" s="8">
        <v>1.92</v>
      </c>
      <c r="X154" s="8">
        <v>82.741881293407175</v>
      </c>
      <c r="Y154" s="9">
        <f t="shared" si="4"/>
        <v>367.27336031537766</v>
      </c>
      <c r="Z154" s="9">
        <f t="shared" si="5"/>
        <v>90.396374635145492</v>
      </c>
      <c r="AA154" s="9">
        <v>1353</v>
      </c>
      <c r="AB154" s="9">
        <v>369.6</v>
      </c>
      <c r="AC154" s="16">
        <v>48.63</v>
      </c>
      <c r="AD154" s="8">
        <v>2.09</v>
      </c>
      <c r="AE154" s="8">
        <v>13.81</v>
      </c>
      <c r="AF154" s="8">
        <v>12.98</v>
      </c>
      <c r="AG154" s="8">
        <v>0.19889999999999999</v>
      </c>
      <c r="AH154" s="8">
        <v>6.47</v>
      </c>
      <c r="AI154" s="8">
        <v>12.53</v>
      </c>
      <c r="AJ154" s="8">
        <v>2.2799999999999998</v>
      </c>
      <c r="AK154" s="8">
        <v>0.26219999999999999</v>
      </c>
      <c r="AL154" s="8">
        <v>0.27039999999999997</v>
      </c>
      <c r="AM154" s="8">
        <v>9.0399999999999994E-2</v>
      </c>
      <c r="AN154" s="8">
        <v>8.8999999999999999E-3</v>
      </c>
      <c r="AO154" s="8">
        <v>99.620800000000003</v>
      </c>
      <c r="AP154" s="8">
        <v>49.679227853251042</v>
      </c>
      <c r="AQ154" s="16">
        <v>39.42</v>
      </c>
      <c r="AR154" s="8">
        <v>1.1000000000000001E-3</v>
      </c>
      <c r="AS154" s="8">
        <v>5.7599999999999998E-2</v>
      </c>
      <c r="AT154" s="8">
        <v>16.170000000000002</v>
      </c>
      <c r="AU154" s="8">
        <v>0.24529999999999999</v>
      </c>
      <c r="AV154" s="8">
        <v>43.49</v>
      </c>
      <c r="AW154" s="8">
        <v>0.28339999999999999</v>
      </c>
      <c r="AZ154" s="8">
        <v>4.1500000000000002E-2</v>
      </c>
      <c r="BA154" s="8">
        <v>0.21829999999999999</v>
      </c>
      <c r="BB154" s="8">
        <v>99.927199999999999</v>
      </c>
      <c r="BC154" s="16">
        <v>0.29325047609092453</v>
      </c>
      <c r="BD154" s="8">
        <v>7.4442713223473025E-2</v>
      </c>
      <c r="BE154" s="8">
        <v>0.15848823748605428</v>
      </c>
      <c r="BF154" s="8">
        <v>0.24390344787860344</v>
      </c>
      <c r="BG154" s="8">
        <v>4.9856288122782359E-2</v>
      </c>
      <c r="BH154" s="8">
        <v>0.14865023929405796</v>
      </c>
      <c r="BI154" s="8">
        <v>0.16610850055077461</v>
      </c>
      <c r="BJ154" s="8">
        <v>0.11867623459191161</v>
      </c>
      <c r="BK154" s="8">
        <v>2.4888381487661371E-2</v>
      </c>
      <c r="BL154" s="8">
        <v>6.1107203032425804E-2</v>
      </c>
      <c r="BM154" s="8">
        <v>1.3019840623180139E-2</v>
      </c>
      <c r="BN154" s="8">
        <v>4.7150749009691887E-3</v>
      </c>
      <c r="BO154" s="16"/>
    </row>
    <row r="155" spans="1:67" s="8" customFormat="1" x14ac:dyDescent="0.2">
      <c r="A155" s="51" t="s">
        <v>1192</v>
      </c>
      <c r="B155" s="51" t="s">
        <v>34</v>
      </c>
      <c r="C155" s="51" t="s">
        <v>28</v>
      </c>
      <c r="D155" s="9">
        <v>1000</v>
      </c>
      <c r="E155" s="8">
        <v>64.010277779999996</v>
      </c>
      <c r="F155" s="8">
        <v>21.52222222</v>
      </c>
      <c r="G155" s="51" t="s">
        <v>1522</v>
      </c>
      <c r="H155" s="51" t="s">
        <v>1158</v>
      </c>
      <c r="I155" s="16">
        <v>48.178285913657831</v>
      </c>
      <c r="J155" s="8">
        <v>2.2036012255240065</v>
      </c>
      <c r="K155" s="8">
        <v>13.533437715246491</v>
      </c>
      <c r="L155" s="8">
        <v>11.392004574611486</v>
      </c>
      <c r="M155" s="8">
        <v>0.20788690806830248</v>
      </c>
      <c r="N155" s="8">
        <v>7.9878069581101574</v>
      </c>
      <c r="O155" s="8">
        <v>12.661302639017089</v>
      </c>
      <c r="P155" s="8">
        <v>2.2540880460548802</v>
      </c>
      <c r="Q155" s="8">
        <v>0.22471584824526034</v>
      </c>
      <c r="R155" s="8">
        <v>0.20788690806830248</v>
      </c>
      <c r="S155" s="8">
        <v>8.9785365657042385E-2</v>
      </c>
      <c r="T155" s="8">
        <v>1.2897897739151967E-2</v>
      </c>
      <c r="U155" s="8">
        <v>98.953699999999984</v>
      </c>
      <c r="V155" s="8">
        <v>58.137173312493303</v>
      </c>
      <c r="W155" s="8">
        <v>1</v>
      </c>
      <c r="X155" s="8">
        <v>81.900607981986468</v>
      </c>
      <c r="Y155" s="9">
        <f t="shared" si="4"/>
        <v>359.14146262816956</v>
      </c>
      <c r="Z155" s="9">
        <f t="shared" si="5"/>
        <v>128.97897739151966</v>
      </c>
      <c r="AA155" s="9">
        <v>1419.17</v>
      </c>
      <c r="AB155" s="9">
        <v>387.67</v>
      </c>
      <c r="AC155" s="16">
        <v>47.91</v>
      </c>
      <c r="AD155" s="8">
        <v>2.21</v>
      </c>
      <c r="AE155" s="8">
        <v>13.57</v>
      </c>
      <c r="AF155" s="8">
        <v>12.95</v>
      </c>
      <c r="AG155" s="8">
        <v>0.20780000000000001</v>
      </c>
      <c r="AH155" s="8">
        <v>6.63</v>
      </c>
      <c r="AI155" s="8">
        <v>12.68</v>
      </c>
      <c r="AJ155" s="8">
        <v>2.2599999999999998</v>
      </c>
      <c r="AK155" s="8">
        <v>0.22520000000000001</v>
      </c>
      <c r="AL155" s="8">
        <v>0.20799999999999999</v>
      </c>
      <c r="AM155" s="8">
        <v>8.9800000000000005E-2</v>
      </c>
      <c r="AN155" s="8">
        <v>1.29E-2</v>
      </c>
      <c r="AO155" s="8">
        <v>98.953699999999998</v>
      </c>
      <c r="AP155" s="8">
        <v>50.347783313857846</v>
      </c>
      <c r="AQ155" s="16">
        <v>39.18</v>
      </c>
      <c r="AR155" s="8">
        <v>4.5999999999999999E-3</v>
      </c>
      <c r="AS155" s="8">
        <v>2.93E-2</v>
      </c>
      <c r="AT155" s="8">
        <v>16.899999999999999</v>
      </c>
      <c r="AU155" s="8">
        <v>0.2157</v>
      </c>
      <c r="AV155" s="8">
        <v>42.9</v>
      </c>
      <c r="AW155" s="8">
        <v>0.29189999999999999</v>
      </c>
      <c r="AZ155" s="8">
        <v>5.8900000000000001E-2</v>
      </c>
      <c r="BA155" s="8">
        <v>0.1827</v>
      </c>
      <c r="BB155" s="8">
        <v>99.763099999999994</v>
      </c>
      <c r="BC155" s="16">
        <v>0.29870537266467856</v>
      </c>
      <c r="BD155" s="8">
        <v>7.4922441667816225E-2</v>
      </c>
      <c r="BE155" s="8">
        <v>0.16781462766905647</v>
      </c>
      <c r="BF155" s="8">
        <v>0.16860166770425</v>
      </c>
      <c r="BG155" s="8">
        <v>3.5922857714202672E-2</v>
      </c>
      <c r="BH155" s="8">
        <v>0.1421829638543608</v>
      </c>
      <c r="BI155" s="8">
        <v>0.16712919483502559</v>
      </c>
      <c r="BJ155" s="8">
        <v>0.11901584883169768</v>
      </c>
      <c r="BK155" s="8">
        <v>2.4314254780137171E-2</v>
      </c>
      <c r="BL155" s="8">
        <v>5.7002590192328541E-2</v>
      </c>
      <c r="BM155" s="8">
        <v>1.2641779484511569E-2</v>
      </c>
      <c r="BN155" s="8">
        <v>4.5400600041814931E-3</v>
      </c>
      <c r="BO155" s="16"/>
    </row>
    <row r="156" spans="1:67" s="8" customFormat="1" x14ac:dyDescent="0.2">
      <c r="A156" s="51" t="s">
        <v>1193</v>
      </c>
      <c r="B156" s="51" t="s">
        <v>34</v>
      </c>
      <c r="C156" s="51" t="s">
        <v>1118</v>
      </c>
      <c r="D156" s="9">
        <v>1000</v>
      </c>
      <c r="E156" s="8">
        <v>64.010277779999996</v>
      </c>
      <c r="F156" s="8">
        <v>21.52222222</v>
      </c>
      <c r="G156" s="51" t="s">
        <v>1568</v>
      </c>
      <c r="H156" s="51" t="s">
        <v>1158</v>
      </c>
      <c r="I156" s="16">
        <v>48.82986735636144</v>
      </c>
      <c r="J156" s="8">
        <v>2.1595396530925601</v>
      </c>
      <c r="K156" s="8">
        <v>13.668463552807401</v>
      </c>
      <c r="L156" s="8">
        <v>11.140877068003995</v>
      </c>
      <c r="M156" s="8">
        <v>0.20491256035793065</v>
      </c>
      <c r="N156" s="8">
        <v>8.3377528200008477</v>
      </c>
      <c r="O156" s="8">
        <v>12.359410497316935</v>
      </c>
      <c r="P156" s="8">
        <v>2.1784393552614958</v>
      </c>
      <c r="Q156" s="8">
        <v>0.23475419536151276</v>
      </c>
      <c r="R156" s="8">
        <v>0.2248069836936521</v>
      </c>
      <c r="S156" s="8">
        <v>0.12129455831585163</v>
      </c>
      <c r="T156" s="8">
        <v>1.448139942636332E-2</v>
      </c>
      <c r="U156" s="8">
        <v>99.474599999999953</v>
      </c>
      <c r="V156" s="8">
        <v>59.714308579177505</v>
      </c>
      <c r="W156" s="8">
        <v>3.25</v>
      </c>
      <c r="X156" s="8">
        <v>82.741881293407175</v>
      </c>
      <c r="Y156" s="9">
        <f t="shared" si="4"/>
        <v>485.17823326340658</v>
      </c>
      <c r="Z156" s="9">
        <f t="shared" si="5"/>
        <v>144.81399426363319</v>
      </c>
      <c r="AA156" s="9">
        <v>1346.69</v>
      </c>
      <c r="AB156" s="9">
        <v>367.88</v>
      </c>
      <c r="AC156" s="16">
        <v>48.68</v>
      </c>
      <c r="AD156" s="8">
        <v>2.21</v>
      </c>
      <c r="AE156" s="8">
        <v>13.99</v>
      </c>
      <c r="AF156" s="8">
        <v>13.01</v>
      </c>
      <c r="AG156" s="8">
        <v>0.21360000000000001</v>
      </c>
      <c r="AH156" s="8">
        <v>5.89</v>
      </c>
      <c r="AI156" s="8">
        <v>12.65</v>
      </c>
      <c r="AJ156" s="8">
        <v>2.23</v>
      </c>
      <c r="AK156" s="8">
        <v>0.24379999999999999</v>
      </c>
      <c r="AL156" s="8">
        <v>0.22500000000000001</v>
      </c>
      <c r="AM156" s="8">
        <v>0.1181</v>
      </c>
      <c r="AN156" s="8">
        <v>1.41E-2</v>
      </c>
      <c r="AO156" s="8">
        <v>99.474599999999995</v>
      </c>
      <c r="AP156" s="8">
        <v>47.276205356153469</v>
      </c>
      <c r="AQ156" s="16">
        <v>39.42</v>
      </c>
      <c r="AR156" s="8">
        <v>1.1000000000000001E-3</v>
      </c>
      <c r="AS156" s="8">
        <v>5.7599999999999998E-2</v>
      </c>
      <c r="AT156" s="8">
        <v>16.170000000000002</v>
      </c>
      <c r="AU156" s="8">
        <v>0.24529999999999999</v>
      </c>
      <c r="AV156" s="8">
        <v>43.49</v>
      </c>
      <c r="AW156" s="8">
        <v>0.28339999999999999</v>
      </c>
      <c r="AZ156" s="8">
        <v>4.1500000000000002E-2</v>
      </c>
      <c r="BA156" s="8">
        <v>0.21829999999999999</v>
      </c>
      <c r="BB156" s="8">
        <v>99.927199999999999</v>
      </c>
      <c r="BC156" s="16">
        <v>0.29297920413816864</v>
      </c>
      <c r="BD156" s="8">
        <v>7.5151979927621085E-2</v>
      </c>
      <c r="BE156" s="8">
        <v>0.15855417721256584</v>
      </c>
      <c r="BF156" s="8">
        <v>0.2406429446688863</v>
      </c>
      <c r="BG156" s="8">
        <v>4.8646241828972731E-2</v>
      </c>
      <c r="BH156" s="8">
        <v>0.1567497530160159</v>
      </c>
      <c r="BI156" s="8">
        <v>0.16314421856458353</v>
      </c>
      <c r="BJ156" s="8">
        <v>0.11589297369991158</v>
      </c>
      <c r="BK156" s="8">
        <v>2.3897977087801999E-2</v>
      </c>
      <c r="BL156" s="8">
        <v>5.8989352521214303E-2</v>
      </c>
      <c r="BM156" s="8">
        <v>1.409442767630196E-2</v>
      </c>
      <c r="BN156" s="8">
        <v>4.7759655308146224E-3</v>
      </c>
      <c r="BO156" s="16"/>
    </row>
    <row r="157" spans="1:67" s="8" customFormat="1" x14ac:dyDescent="0.2">
      <c r="A157" s="51" t="s">
        <v>1194</v>
      </c>
      <c r="B157" s="51" t="s">
        <v>34</v>
      </c>
      <c r="C157" s="51" t="s">
        <v>1118</v>
      </c>
      <c r="D157" s="9">
        <v>1000</v>
      </c>
      <c r="E157" s="8">
        <v>64.010277779999996</v>
      </c>
      <c r="F157" s="8">
        <v>21.52222222</v>
      </c>
      <c r="G157" s="51" t="s">
        <v>1568</v>
      </c>
      <c r="H157" s="51" t="s">
        <v>1158</v>
      </c>
      <c r="I157" s="16">
        <v>48.284670520120287</v>
      </c>
      <c r="J157" s="8">
        <v>2.0099759765461038</v>
      </c>
      <c r="K157" s="8">
        <v>14.687203146277607</v>
      </c>
      <c r="L157" s="8">
        <v>10.326993128921668</v>
      </c>
      <c r="M157" s="8">
        <v>0.17495538765333768</v>
      </c>
      <c r="N157" s="8">
        <v>9.3219045915752528</v>
      </c>
      <c r="O157" s="8">
        <v>13.34085105393382</v>
      </c>
      <c r="P157" s="8">
        <v>1.8993719958457178</v>
      </c>
      <c r="Q157" s="8">
        <v>0.20310912819525412</v>
      </c>
      <c r="R157" s="8">
        <v>0.18400480425609653</v>
      </c>
      <c r="S157" s="8">
        <v>0.41007775213232617</v>
      </c>
      <c r="T157" s="8">
        <v>1.0682514542522054E-2</v>
      </c>
      <c r="U157" s="8">
        <v>100.85379999999998</v>
      </c>
      <c r="V157" s="8">
        <v>64.129939340902553</v>
      </c>
      <c r="W157" s="8">
        <v>8.41</v>
      </c>
      <c r="X157" s="8">
        <v>85.527419448549779</v>
      </c>
      <c r="Y157" s="9">
        <f t="shared" si="4"/>
        <v>1640.3110085293049</v>
      </c>
      <c r="Z157" s="9">
        <f t="shared" si="5"/>
        <v>106.82514542522054</v>
      </c>
      <c r="AA157" s="9">
        <v>1323.02</v>
      </c>
      <c r="AB157" s="9">
        <v>361.41</v>
      </c>
      <c r="AC157" s="16">
        <v>48.98</v>
      </c>
      <c r="AD157" s="8">
        <v>2.1800000000000002</v>
      </c>
      <c r="AE157" s="8">
        <v>15.93</v>
      </c>
      <c r="AF157" s="8">
        <v>10.029999999999999</v>
      </c>
      <c r="AG157" s="8">
        <v>0.1857</v>
      </c>
      <c r="AH157" s="8">
        <v>6.22</v>
      </c>
      <c r="AI157" s="8">
        <v>14.47</v>
      </c>
      <c r="AJ157" s="8">
        <v>2.06</v>
      </c>
      <c r="AK157" s="8">
        <v>0.215</v>
      </c>
      <c r="AL157" s="8">
        <v>0.1971</v>
      </c>
      <c r="AM157" s="8">
        <v>0.37619999999999998</v>
      </c>
      <c r="AN157" s="8">
        <v>9.7999999999999997E-3</v>
      </c>
      <c r="AO157" s="8">
        <v>100.85380000000001</v>
      </c>
      <c r="AP157" s="8">
        <v>55.121768259044458</v>
      </c>
      <c r="AQ157" s="16">
        <v>39.9</v>
      </c>
      <c r="AR157" s="8">
        <v>0</v>
      </c>
      <c r="AS157" s="8">
        <v>4.6800000000000001E-2</v>
      </c>
      <c r="AT157" s="8">
        <v>13.77</v>
      </c>
      <c r="AU157" s="8">
        <v>0.18840000000000001</v>
      </c>
      <c r="AV157" s="8">
        <v>45.65</v>
      </c>
      <c r="AW157" s="8">
        <v>0.27439999999999998</v>
      </c>
      <c r="AZ157" s="8">
        <v>4.0899999999999999E-2</v>
      </c>
      <c r="BA157" s="8">
        <v>0.24590000000000001</v>
      </c>
      <c r="BB157" s="8">
        <v>100.1164</v>
      </c>
      <c r="BC157" s="16">
        <v>0.28970802312072175</v>
      </c>
      <c r="BD157" s="8">
        <v>7.115314956973208E-2</v>
      </c>
      <c r="BE157" s="8">
        <v>0.15862179397979817</v>
      </c>
      <c r="BF157" s="8">
        <v>0.25610942959725735</v>
      </c>
      <c r="BG157" s="8">
        <v>4.6888043891094501E-2</v>
      </c>
      <c r="BH157" s="8">
        <v>0.16779428264835458</v>
      </c>
      <c r="BI157" s="8">
        <v>0.16542655306877935</v>
      </c>
      <c r="BJ157" s="8">
        <v>0.10446545977151447</v>
      </c>
      <c r="BK157" s="8">
        <v>2.3235684265537071E-2</v>
      </c>
      <c r="BL157" s="8">
        <v>5.6379072024067979E-2</v>
      </c>
      <c r="BM157" s="8">
        <v>1.9847763203204586E-2</v>
      </c>
      <c r="BN157" s="8">
        <v>4.9844612855407897E-3</v>
      </c>
      <c r="BO157" s="16"/>
    </row>
    <row r="158" spans="1:67" s="8" customFormat="1" x14ac:dyDescent="0.2">
      <c r="A158" s="51" t="s">
        <v>1195</v>
      </c>
      <c r="B158" s="51" t="s">
        <v>34</v>
      </c>
      <c r="C158" s="51" t="s">
        <v>1118</v>
      </c>
      <c r="D158" s="9">
        <v>1000</v>
      </c>
      <c r="E158" s="8">
        <v>64.010277779999996</v>
      </c>
      <c r="F158" s="8">
        <v>21.52222222</v>
      </c>
      <c r="G158" s="51" t="s">
        <v>1568</v>
      </c>
      <c r="H158" s="51" t="s">
        <v>1158</v>
      </c>
      <c r="I158" s="16">
        <v>48.250686721677624</v>
      </c>
      <c r="J158" s="8">
        <v>1.8609632715895783</v>
      </c>
      <c r="K158" s="8">
        <v>15.31584804608341</v>
      </c>
      <c r="L158" s="8">
        <v>10.29204935213275</v>
      </c>
      <c r="M158" s="8">
        <v>0.17045461000551096</v>
      </c>
      <c r="N158" s="8">
        <v>9.2506719524167291</v>
      </c>
      <c r="O158" s="8">
        <v>12.338908416045985</v>
      </c>
      <c r="P158" s="8">
        <v>2.3522736180760511</v>
      </c>
      <c r="Q158" s="8">
        <v>0.19852948694759512</v>
      </c>
      <c r="R158" s="8">
        <v>0.12232624953336667</v>
      </c>
      <c r="S158" s="8">
        <v>0.35593139481754926</v>
      </c>
      <c r="T158" s="8">
        <v>6.1568806738496445E-3</v>
      </c>
      <c r="U158" s="8">
        <v>100.51479999999999</v>
      </c>
      <c r="V158" s="8">
        <v>64.031395191799845</v>
      </c>
      <c r="W158" s="8">
        <v>5.87</v>
      </c>
      <c r="X158" s="8">
        <v>85.527419448549779</v>
      </c>
      <c r="Y158" s="9">
        <f t="shared" si="4"/>
        <v>1423.7255792701972</v>
      </c>
      <c r="Z158" s="9">
        <f t="shared" si="5"/>
        <v>61.568806738496441</v>
      </c>
      <c r="AA158" s="9">
        <v>1243.22</v>
      </c>
      <c r="AB158" s="9">
        <v>339.61</v>
      </c>
      <c r="AC158" s="16">
        <v>48.71</v>
      </c>
      <c r="AD158" s="8">
        <v>1.97</v>
      </c>
      <c r="AE158" s="8">
        <v>16.21</v>
      </c>
      <c r="AF158" s="8">
        <v>10.19</v>
      </c>
      <c r="AG158" s="8">
        <v>0.1782</v>
      </c>
      <c r="AH158" s="8">
        <v>7.02</v>
      </c>
      <c r="AI158" s="8">
        <v>13.06</v>
      </c>
      <c r="AJ158" s="8">
        <v>2.4900000000000002</v>
      </c>
      <c r="AK158" s="8">
        <v>0.21429999999999999</v>
      </c>
      <c r="AL158" s="8">
        <v>0.13120000000000001</v>
      </c>
      <c r="AM158" s="8">
        <v>0.33529999999999999</v>
      </c>
      <c r="AN158" s="8">
        <v>5.7999999999999996E-3</v>
      </c>
      <c r="AO158" s="8">
        <v>100.51479999999999</v>
      </c>
      <c r="AP158" s="8">
        <v>57.707049204294897</v>
      </c>
      <c r="AQ158" s="16">
        <v>39.9</v>
      </c>
      <c r="AR158" s="8">
        <v>0</v>
      </c>
      <c r="AS158" s="8">
        <v>4.6800000000000001E-2</v>
      </c>
      <c r="AT158" s="8">
        <v>13.77</v>
      </c>
      <c r="AU158" s="8">
        <v>0.18840000000000001</v>
      </c>
      <c r="AV158" s="8">
        <v>45.65</v>
      </c>
      <c r="AW158" s="8">
        <v>0.27439999999999998</v>
      </c>
      <c r="AZ158" s="8">
        <v>4.0899999999999999E-2</v>
      </c>
      <c r="BA158" s="8">
        <v>0.24590000000000001</v>
      </c>
      <c r="BB158" s="8">
        <v>100.1164</v>
      </c>
      <c r="BC158" s="16">
        <v>0.28950412033006573</v>
      </c>
      <c r="BD158" s="8">
        <v>6.9600026357450231E-2</v>
      </c>
      <c r="BE158" s="8">
        <v>0.16541115889770083</v>
      </c>
      <c r="BF158" s="8">
        <v>0.25318441406246567</v>
      </c>
      <c r="BG158" s="8">
        <v>4.6602290375506693E-2</v>
      </c>
      <c r="BH158" s="8">
        <v>0.15726142319108441</v>
      </c>
      <c r="BI158" s="8">
        <v>0.16287359109180699</v>
      </c>
      <c r="BJ158" s="8">
        <v>0.11714322618018735</v>
      </c>
      <c r="BK158" s="8">
        <v>2.2672067409415363E-2</v>
      </c>
      <c r="BL158" s="8">
        <v>5.0569671557093784E-2</v>
      </c>
      <c r="BM158" s="8">
        <v>1.87931776463666E-2</v>
      </c>
      <c r="BN158" s="8">
        <v>4.7666570176943951E-3</v>
      </c>
      <c r="BO158" s="16"/>
    </row>
    <row r="159" spans="1:67" s="8" customFormat="1" x14ac:dyDescent="0.2">
      <c r="A159" s="51" t="s">
        <v>1533</v>
      </c>
      <c r="B159" s="51" t="s">
        <v>34</v>
      </c>
      <c r="C159" s="51" t="s">
        <v>28</v>
      </c>
      <c r="D159" s="9">
        <v>1000</v>
      </c>
      <c r="E159" s="8">
        <v>64.010277779999996</v>
      </c>
      <c r="F159" s="8">
        <v>21.52222222</v>
      </c>
      <c r="G159" s="51" t="s">
        <v>1522</v>
      </c>
      <c r="H159" s="51" t="s">
        <v>1158</v>
      </c>
      <c r="I159" s="16">
        <v>48.790140049949102</v>
      </c>
      <c r="J159" s="8">
        <v>2.1360609846500962</v>
      </c>
      <c r="K159" s="8">
        <v>13.676958712615217</v>
      </c>
      <c r="L159" s="8">
        <v>11.874290385606599</v>
      </c>
      <c r="M159" s="8">
        <v>0.18107270573186657</v>
      </c>
      <c r="N159" s="8">
        <v>7.7970703012122984</v>
      </c>
      <c r="O159" s="8">
        <v>12.198529917463825</v>
      </c>
      <c r="P159" s="8">
        <v>2.1967501882195681</v>
      </c>
      <c r="Q159" s="8">
        <v>0.26862434366815374</v>
      </c>
      <c r="R159" s="8">
        <v>0.22186380977036399</v>
      </c>
      <c r="S159" s="8">
        <v>8.4123593349090878E-2</v>
      </c>
      <c r="T159" s="8">
        <v>1.0215007763818177E-2</v>
      </c>
      <c r="U159" s="8">
        <v>99.435700000000011</v>
      </c>
      <c r="V159" s="8">
        <v>56.531832806668689</v>
      </c>
      <c r="W159" s="8">
        <v>0.66</v>
      </c>
      <c r="X159" s="8">
        <v>80.563011314366847</v>
      </c>
      <c r="Y159" s="9">
        <f t="shared" si="4"/>
        <v>336.49437339636353</v>
      </c>
      <c r="Z159" s="9">
        <f t="shared" si="5"/>
        <v>102.15007763818177</v>
      </c>
      <c r="AA159" s="9">
        <v>1401.57</v>
      </c>
      <c r="AB159" s="9">
        <v>382.87</v>
      </c>
      <c r="AC159" s="16">
        <v>48.61</v>
      </c>
      <c r="AD159" s="8">
        <v>2.14</v>
      </c>
      <c r="AE159" s="8">
        <v>13.7</v>
      </c>
      <c r="AF159" s="8">
        <v>12.92</v>
      </c>
      <c r="AG159" s="8">
        <v>0.17979999999999999</v>
      </c>
      <c r="AH159" s="8">
        <v>6.89</v>
      </c>
      <c r="AI159" s="8">
        <v>12.21</v>
      </c>
      <c r="AJ159" s="8">
        <v>2.2000000000000002</v>
      </c>
      <c r="AK159" s="8">
        <v>0.26919999999999999</v>
      </c>
      <c r="AL159" s="8">
        <v>0.2225</v>
      </c>
      <c r="AM159" s="8">
        <v>8.4000000000000005E-2</v>
      </c>
      <c r="AN159" s="8">
        <v>1.0200000000000001E-2</v>
      </c>
      <c r="AO159" s="8">
        <v>99.435699999999997</v>
      </c>
      <c r="AP159" s="8">
        <v>51.367087370317464</v>
      </c>
      <c r="AQ159" s="16">
        <v>39.520000000000003</v>
      </c>
      <c r="AR159" s="8">
        <v>1.2E-2</v>
      </c>
      <c r="AS159" s="8">
        <v>4.3999999999999997E-2</v>
      </c>
      <c r="AT159" s="8">
        <v>17.96</v>
      </c>
      <c r="AU159" s="8">
        <v>0.26900000000000002</v>
      </c>
      <c r="AV159" s="8">
        <v>41.76</v>
      </c>
      <c r="AW159" s="8">
        <v>0.32750000000000001</v>
      </c>
      <c r="AZ159" s="8">
        <v>3.6200000000000003E-2</v>
      </c>
      <c r="BA159" s="8">
        <v>0.1956</v>
      </c>
      <c r="BB159" s="8">
        <v>100.12430000000001</v>
      </c>
      <c r="BC159" s="16">
        <v>0.30249886830968442</v>
      </c>
      <c r="BD159" s="8">
        <v>7.5189346659683395E-2</v>
      </c>
      <c r="BE159" s="8">
        <v>0.1695942880364287</v>
      </c>
      <c r="BF159" s="8">
        <v>0.17811435578409898</v>
      </c>
      <c r="BG159" s="8">
        <v>3.5236748535421233E-2</v>
      </c>
      <c r="BH159" s="8">
        <v>0.13566902324109398</v>
      </c>
      <c r="BI159" s="8">
        <v>0.16590000687750803</v>
      </c>
      <c r="BJ159" s="8">
        <v>0.11818516012621277</v>
      </c>
      <c r="BK159" s="8">
        <v>2.508951369860556E-2</v>
      </c>
      <c r="BL159" s="8">
        <v>5.9459501018457553E-2</v>
      </c>
      <c r="BM159" s="8">
        <v>1.2719487314382541E-2</v>
      </c>
      <c r="BN159" s="8">
        <v>4.5027754222910525E-3</v>
      </c>
      <c r="BO159" s="16"/>
    </row>
    <row r="160" spans="1:67" s="8" customFormat="1" x14ac:dyDescent="0.2">
      <c r="A160" s="51" t="s">
        <v>1534</v>
      </c>
      <c r="B160" s="51" t="s">
        <v>34</v>
      </c>
      <c r="C160" s="51" t="s">
        <v>28</v>
      </c>
      <c r="D160" s="9">
        <v>1000</v>
      </c>
      <c r="E160" s="8">
        <v>64.010277779999996</v>
      </c>
      <c r="F160" s="8">
        <v>21.52222222</v>
      </c>
      <c r="G160" s="51" t="s">
        <v>1522</v>
      </c>
      <c r="H160" s="51" t="s">
        <v>1158</v>
      </c>
      <c r="I160" s="16">
        <v>48.416080466112597</v>
      </c>
      <c r="J160" s="8">
        <v>1.8139336005666131</v>
      </c>
      <c r="K160" s="8">
        <v>14.870268857392235</v>
      </c>
      <c r="L160" s="8">
        <v>11.182003647361022</v>
      </c>
      <c r="M160" s="8">
        <v>0.21627669852909615</v>
      </c>
      <c r="N160" s="8">
        <v>8.5374479244250594</v>
      </c>
      <c r="O160" s="8">
        <v>12.372621822765897</v>
      </c>
      <c r="P160" s="8">
        <v>1.7351969223002599</v>
      </c>
      <c r="Q160" s="8">
        <v>0.22823670029107382</v>
      </c>
      <c r="R160" s="8">
        <v>0.17142669192167989</v>
      </c>
      <c r="S160" s="8">
        <v>0.27671047779901986</v>
      </c>
      <c r="T160" s="8">
        <v>1.0196190535461877E-2</v>
      </c>
      <c r="U160" s="8">
        <v>99.83040000000004</v>
      </c>
      <c r="V160" s="8">
        <v>60.194095183036403</v>
      </c>
      <c r="W160" s="8">
        <v>1.29</v>
      </c>
      <c r="X160" s="8">
        <v>82.714870106994269</v>
      </c>
      <c r="Y160" s="9">
        <f t="shared" si="4"/>
        <v>1106.8419111960795</v>
      </c>
      <c r="Z160" s="9">
        <f t="shared" si="5"/>
        <v>101.96190535461876</v>
      </c>
      <c r="AA160" s="9">
        <v>1302.5</v>
      </c>
      <c r="AB160" s="9">
        <v>355.8</v>
      </c>
      <c r="AC160" s="16">
        <v>48.33</v>
      </c>
      <c r="AD160" s="8">
        <v>1.83</v>
      </c>
      <c r="AE160" s="8">
        <v>15</v>
      </c>
      <c r="AF160" s="8">
        <v>12.03</v>
      </c>
      <c r="AG160" s="8">
        <v>0.21279999999999999</v>
      </c>
      <c r="AH160" s="8">
        <v>7.52</v>
      </c>
      <c r="AI160" s="8">
        <v>12.47</v>
      </c>
      <c r="AJ160" s="8">
        <v>1.75</v>
      </c>
      <c r="AK160" s="8">
        <v>0.23</v>
      </c>
      <c r="AL160" s="8">
        <v>0.1734</v>
      </c>
      <c r="AM160" s="8">
        <v>0.27410000000000001</v>
      </c>
      <c r="AN160" s="8">
        <v>1.01E-2</v>
      </c>
      <c r="AO160" s="8">
        <v>99.830399999999997</v>
      </c>
      <c r="AP160" s="8">
        <v>55.318927682111848</v>
      </c>
      <c r="AQ160" s="16">
        <v>39.729999999999997</v>
      </c>
      <c r="AR160" s="8">
        <v>2.0999999999999999E-3</v>
      </c>
      <c r="AS160" s="8">
        <v>4.3999999999999997E-2</v>
      </c>
      <c r="AT160" s="8">
        <v>16.29</v>
      </c>
      <c r="AU160" s="8">
        <v>0.2467</v>
      </c>
      <c r="AV160" s="8">
        <v>43.73</v>
      </c>
      <c r="AW160" s="8">
        <v>0.26250000000000001</v>
      </c>
      <c r="AZ160" s="8">
        <v>4.1599999999999998E-2</v>
      </c>
      <c r="BA160" s="8">
        <v>0.21829999999999999</v>
      </c>
      <c r="BB160" s="8">
        <v>100.5652</v>
      </c>
      <c r="BC160" s="16">
        <v>0.30017969888989809</v>
      </c>
      <c r="BD160" s="8">
        <v>7.0017836981871265E-2</v>
      </c>
      <c r="BE160" s="8">
        <v>0.17546917251722838</v>
      </c>
      <c r="BF160" s="8">
        <v>0.17220285616935974</v>
      </c>
      <c r="BG160" s="8">
        <v>3.6550762051417246E-2</v>
      </c>
      <c r="BH160" s="8">
        <v>0.14001414596057096</v>
      </c>
      <c r="BI160" s="8">
        <v>0.16579313242506302</v>
      </c>
      <c r="BJ160" s="8">
        <v>0.1054999728758558</v>
      </c>
      <c r="BK160" s="8">
        <v>2.4466974271203114E-2</v>
      </c>
      <c r="BL160" s="8">
        <v>5.8182219238218154E-2</v>
      </c>
      <c r="BM160" s="8">
        <v>1.6768654954620602E-2</v>
      </c>
      <c r="BN160" s="8">
        <v>4.4761276450677638E-3</v>
      </c>
      <c r="BO160" s="16"/>
    </row>
    <row r="161" spans="1:67" s="8" customFormat="1" x14ac:dyDescent="0.2">
      <c r="A161" s="51" t="s">
        <v>1535</v>
      </c>
      <c r="B161" s="51" t="s">
        <v>34</v>
      </c>
      <c r="C161" s="51" t="s">
        <v>28</v>
      </c>
      <c r="D161" s="9">
        <v>1000</v>
      </c>
      <c r="E161" s="8">
        <v>64.010277779999996</v>
      </c>
      <c r="F161" s="8">
        <v>21.52222222</v>
      </c>
      <c r="G161" s="51" t="s">
        <v>1522</v>
      </c>
      <c r="H161" s="51" t="s">
        <v>1158</v>
      </c>
      <c r="I161" s="16">
        <v>48.227831148410644</v>
      </c>
      <c r="J161" s="8">
        <v>1.7684963759744701</v>
      </c>
      <c r="K161" s="8">
        <v>15.066037461690268</v>
      </c>
      <c r="L161" s="8">
        <v>11.162414921111301</v>
      </c>
      <c r="M161" s="8">
        <v>0.21981872839727665</v>
      </c>
      <c r="N161" s="8">
        <v>8.464513025614588</v>
      </c>
      <c r="O161" s="8">
        <v>12.063174380100321</v>
      </c>
      <c r="P161" s="8">
        <v>1.9833418299736183</v>
      </c>
      <c r="Q161" s="8">
        <v>0.20887752472139406</v>
      </c>
      <c r="R161" s="8">
        <v>0.1790378783326235</v>
      </c>
      <c r="S161" s="8">
        <v>0.33369776022050107</v>
      </c>
      <c r="T161" s="8">
        <v>8.5589654529838449E-3</v>
      </c>
      <c r="U161" s="8">
        <v>99.685799999999986</v>
      </c>
      <c r="V161" s="8">
        <v>60.030418405021138</v>
      </c>
      <c r="W161" s="8">
        <v>2.44</v>
      </c>
      <c r="X161" s="8">
        <v>82.714870106994269</v>
      </c>
      <c r="Y161" s="9">
        <f t="shared" si="4"/>
        <v>1334.7910408820044</v>
      </c>
      <c r="Z161" s="9">
        <f t="shared" si="5"/>
        <v>85.589654529838455</v>
      </c>
      <c r="AA161" s="9">
        <v>1289.6600000000001</v>
      </c>
      <c r="AB161" s="9">
        <v>352.3</v>
      </c>
      <c r="AC161" s="16">
        <v>48.4</v>
      </c>
      <c r="AD161" s="8">
        <v>1.81</v>
      </c>
      <c r="AE161" s="8">
        <v>15.42</v>
      </c>
      <c r="AF161" s="8">
        <v>11.27</v>
      </c>
      <c r="AG161" s="8">
        <v>0.21229999999999999</v>
      </c>
      <c r="AH161" s="8">
        <v>7.48</v>
      </c>
      <c r="AI161" s="8">
        <v>12.33</v>
      </c>
      <c r="AJ161" s="8">
        <v>2.0299999999999998</v>
      </c>
      <c r="AK161" s="8">
        <v>0.21390000000000001</v>
      </c>
      <c r="AL161" s="8">
        <v>0.1837</v>
      </c>
      <c r="AM161" s="8">
        <v>0.32750000000000001</v>
      </c>
      <c r="AN161" s="8">
        <v>8.3999999999999995E-3</v>
      </c>
      <c r="AO161" s="8">
        <v>99.6858</v>
      </c>
      <c r="AP161" s="8">
        <v>56.794973999303181</v>
      </c>
      <c r="AQ161" s="16">
        <v>39.729999999999997</v>
      </c>
      <c r="AR161" s="8">
        <v>2.0999999999999999E-3</v>
      </c>
      <c r="AS161" s="8">
        <v>4.3999999999999997E-2</v>
      </c>
      <c r="AT161" s="8">
        <v>16.29</v>
      </c>
      <c r="AU161" s="8">
        <v>0.2467</v>
      </c>
      <c r="AV161" s="8">
        <v>43.73</v>
      </c>
      <c r="AW161" s="8">
        <v>0.26250000000000001</v>
      </c>
      <c r="AZ161" s="8">
        <v>4.1599999999999998E-2</v>
      </c>
      <c r="BA161" s="8">
        <v>0.21829999999999999</v>
      </c>
      <c r="BB161" s="8">
        <v>100.5652</v>
      </c>
      <c r="BC161" s="16">
        <v>0.29901255312014596</v>
      </c>
      <c r="BD161" s="8">
        <v>6.8617659387809435E-2</v>
      </c>
      <c r="BE161" s="8">
        <v>0.1747660345556071</v>
      </c>
      <c r="BF161" s="8">
        <v>0.17859863873778081</v>
      </c>
      <c r="BG161" s="8">
        <v>3.5786488983076639E-2</v>
      </c>
      <c r="BH161" s="8">
        <v>0.14051091622520215</v>
      </c>
      <c r="BI161" s="8">
        <v>0.16164653669334431</v>
      </c>
      <c r="BJ161" s="8">
        <v>0.11067047411252791</v>
      </c>
      <c r="BK161" s="8">
        <v>2.3018303224297626E-2</v>
      </c>
      <c r="BL161" s="8">
        <v>5.5036243799448464E-2</v>
      </c>
      <c r="BM161" s="8">
        <v>1.7619241739642456E-2</v>
      </c>
      <c r="BN161" s="8">
        <v>4.6286885169736633E-3</v>
      </c>
      <c r="BO161" s="16"/>
    </row>
    <row r="162" spans="1:67" s="8" customFormat="1" x14ac:dyDescent="0.2">
      <c r="A162" s="51" t="s">
        <v>1536</v>
      </c>
      <c r="B162" s="51" t="s">
        <v>34</v>
      </c>
      <c r="C162" s="51" t="s">
        <v>28</v>
      </c>
      <c r="D162" s="9">
        <v>1000</v>
      </c>
      <c r="E162" s="8">
        <v>64.010277779999996</v>
      </c>
      <c r="F162" s="8">
        <v>21.52222222</v>
      </c>
      <c r="G162" s="51" t="s">
        <v>1522</v>
      </c>
      <c r="H162" s="51" t="s">
        <v>1158</v>
      </c>
      <c r="I162" s="16">
        <v>48.546178037659047</v>
      </c>
      <c r="J162" s="8">
        <v>1.7940374845083715</v>
      </c>
      <c r="K162" s="8">
        <v>14.954612239505346</v>
      </c>
      <c r="L162" s="8">
        <v>11.124223136795603</v>
      </c>
      <c r="M162" s="8">
        <v>0.22425468556354644</v>
      </c>
      <c r="N162" s="8">
        <v>8.6973111458605512</v>
      </c>
      <c r="O162" s="8">
        <v>12.011517560826237</v>
      </c>
      <c r="P162" s="8">
        <v>1.3703350476250338</v>
      </c>
      <c r="Q162" s="8">
        <v>0.21730874397529498</v>
      </c>
      <c r="R162" s="8">
        <v>0.17166398496678553</v>
      </c>
      <c r="S162" s="8">
        <v>0.33714939612644224</v>
      </c>
      <c r="T162" s="8">
        <v>1.060853658773642E-2</v>
      </c>
      <c r="U162" s="8">
        <v>99.45920000000001</v>
      </c>
      <c r="V162" s="8">
        <v>60.761345094062428</v>
      </c>
      <c r="W162" s="8">
        <v>1.82</v>
      </c>
      <c r="X162" s="8">
        <v>82.714870106994269</v>
      </c>
      <c r="Y162" s="9">
        <f t="shared" si="4"/>
        <v>1348.597584505769</v>
      </c>
      <c r="Z162" s="9">
        <f t="shared" si="5"/>
        <v>106.0853658773642</v>
      </c>
      <c r="AA162" s="9">
        <v>1261.77</v>
      </c>
      <c r="AB162" s="9">
        <v>344.68</v>
      </c>
      <c r="AC162" s="16">
        <v>48.53</v>
      </c>
      <c r="AD162" s="8">
        <v>1.82</v>
      </c>
      <c r="AE162" s="8">
        <v>15.17</v>
      </c>
      <c r="AF162" s="8">
        <v>11.87</v>
      </c>
      <c r="AG162" s="8">
        <v>0.22</v>
      </c>
      <c r="AH162" s="8">
        <v>7.55</v>
      </c>
      <c r="AI162" s="8">
        <v>12.17</v>
      </c>
      <c r="AJ162" s="8">
        <v>1.39</v>
      </c>
      <c r="AK162" s="8">
        <v>0.22059999999999999</v>
      </c>
      <c r="AL162" s="8">
        <v>0.1744</v>
      </c>
      <c r="AM162" s="8">
        <v>0.3337</v>
      </c>
      <c r="AN162" s="8">
        <v>1.0500000000000001E-2</v>
      </c>
      <c r="AO162" s="8">
        <v>99.459199999999996</v>
      </c>
      <c r="AP162" s="8">
        <v>55.747874885910292</v>
      </c>
      <c r="AQ162" s="16">
        <v>39.729999999999997</v>
      </c>
      <c r="AR162" s="8">
        <v>2.0999999999999999E-3</v>
      </c>
      <c r="AS162" s="8">
        <v>4.3999999999999997E-2</v>
      </c>
      <c r="AT162" s="8">
        <v>16.29</v>
      </c>
      <c r="AU162" s="8">
        <v>0.2467</v>
      </c>
      <c r="AV162" s="8">
        <v>43.73</v>
      </c>
      <c r="AW162" s="8">
        <v>0.26250000000000001</v>
      </c>
      <c r="AZ162" s="8">
        <v>4.1599999999999998E-2</v>
      </c>
      <c r="BA162" s="8">
        <v>0.21829999999999999</v>
      </c>
      <c r="BB162" s="8">
        <v>100.5652</v>
      </c>
      <c r="BC162" s="16">
        <v>0.30098630383348607</v>
      </c>
      <c r="BD162" s="8">
        <v>6.9608654398924816E-2</v>
      </c>
      <c r="BE162" s="8">
        <v>0.17646442442616309</v>
      </c>
      <c r="BF162" s="8">
        <v>0.17353788093401143</v>
      </c>
      <c r="BG162" s="8">
        <v>3.614985531284369E-2</v>
      </c>
      <c r="BH162" s="8">
        <v>0.14263590279211302</v>
      </c>
      <c r="BI162" s="8">
        <v>0.16335663882723683</v>
      </c>
      <c r="BJ162" s="8">
        <v>9.482718529565233E-2</v>
      </c>
      <c r="BK162" s="8">
        <v>2.3860500088487391E-2</v>
      </c>
      <c r="BL162" s="8">
        <v>5.4348817640484298E-2</v>
      </c>
      <c r="BM162" s="8">
        <v>1.7531768598574998E-2</v>
      </c>
      <c r="BN162" s="8">
        <v>4.5871312205372286E-3</v>
      </c>
      <c r="BO162" s="16"/>
    </row>
    <row r="163" spans="1:67" s="8" customFormat="1" x14ac:dyDescent="0.2">
      <c r="A163" s="51" t="s">
        <v>1537</v>
      </c>
      <c r="B163" s="51" t="s">
        <v>34</v>
      </c>
      <c r="C163" s="51" t="s">
        <v>28</v>
      </c>
      <c r="D163" s="9">
        <v>1000</v>
      </c>
      <c r="E163" s="8">
        <v>64.010277779999996</v>
      </c>
      <c r="F163" s="8">
        <v>21.52222222</v>
      </c>
      <c r="G163" s="51" t="s">
        <v>1522</v>
      </c>
      <c r="H163" s="51" t="s">
        <v>1158</v>
      </c>
      <c r="I163" s="16">
        <v>48.516076996012245</v>
      </c>
      <c r="J163" s="8">
        <v>1.7468146118154733</v>
      </c>
      <c r="K163" s="8">
        <v>15.056782469235547</v>
      </c>
      <c r="L163" s="8">
        <v>11.20979303580028</v>
      </c>
      <c r="M163" s="8">
        <v>0.18487454415667193</v>
      </c>
      <c r="N163" s="8">
        <v>8.4712514098167997</v>
      </c>
      <c r="O163" s="8">
        <v>12.193725339457899</v>
      </c>
      <c r="P163" s="8">
        <v>2.0556050666501307</v>
      </c>
      <c r="Q163" s="8">
        <v>0.21585352182616832</v>
      </c>
      <c r="R163" s="8">
        <v>0.15689353206809456</v>
      </c>
      <c r="S163" s="8">
        <v>0.32468818663577803</v>
      </c>
      <c r="T163" s="8">
        <v>1.6141286524914391E-2</v>
      </c>
      <c r="U163" s="8">
        <v>100.1485</v>
      </c>
      <c r="V163" s="8">
        <v>59.947858347387317</v>
      </c>
      <c r="W163" s="8">
        <v>3.54</v>
      </c>
      <c r="X163" s="8">
        <v>82.714870106994269</v>
      </c>
      <c r="Y163" s="9">
        <f t="shared" si="4"/>
        <v>1298.7527465431124</v>
      </c>
      <c r="Z163" s="9">
        <f t="shared" si="5"/>
        <v>161.41286524914392</v>
      </c>
      <c r="AA163" s="9">
        <v>1288.2</v>
      </c>
      <c r="AB163" s="9">
        <v>351.9</v>
      </c>
      <c r="AC163" s="16">
        <v>48.87</v>
      </c>
      <c r="AD163" s="8">
        <v>1.81</v>
      </c>
      <c r="AE163" s="8">
        <v>15.6</v>
      </c>
      <c r="AF163" s="8">
        <v>10.92</v>
      </c>
      <c r="AG163" s="8">
        <v>0.17299999999999999</v>
      </c>
      <c r="AH163" s="8">
        <v>7.32</v>
      </c>
      <c r="AI163" s="8">
        <v>12.61</v>
      </c>
      <c r="AJ163" s="8">
        <v>2.13</v>
      </c>
      <c r="AK163" s="8">
        <v>0.22320000000000001</v>
      </c>
      <c r="AL163" s="8">
        <v>0.16289999999999999</v>
      </c>
      <c r="AM163" s="8">
        <v>0.31380000000000002</v>
      </c>
      <c r="AN163" s="8">
        <v>1.5599999999999999E-2</v>
      </c>
      <c r="AO163" s="8">
        <v>100.1485</v>
      </c>
      <c r="AP163" s="8">
        <v>57.038372230092442</v>
      </c>
      <c r="AQ163" s="16">
        <v>39.729999999999997</v>
      </c>
      <c r="AR163" s="8">
        <v>2.0999999999999999E-3</v>
      </c>
      <c r="AS163" s="8">
        <v>4.3999999999999997E-2</v>
      </c>
      <c r="AT163" s="8">
        <v>16.29</v>
      </c>
      <c r="AU163" s="8">
        <v>0.2467</v>
      </c>
      <c r="AV163" s="8">
        <v>43.73</v>
      </c>
      <c r="AW163" s="8">
        <v>0.26250000000000001</v>
      </c>
      <c r="AZ163" s="8">
        <v>4.1599999999999998E-2</v>
      </c>
      <c r="BA163" s="8">
        <v>0.21829999999999999</v>
      </c>
      <c r="BB163" s="8">
        <v>100.5652</v>
      </c>
      <c r="BC163" s="16">
        <v>0.29109646197607347</v>
      </c>
      <c r="BD163" s="8">
        <v>6.7427044016077256E-2</v>
      </c>
      <c r="BE163" s="8">
        <v>0.17465867664313234</v>
      </c>
      <c r="BF163" s="8">
        <v>0.18159864717996455</v>
      </c>
      <c r="BG163" s="8">
        <v>3.6124485928213691E-2</v>
      </c>
      <c r="BH163" s="8">
        <v>0.14231702368492222</v>
      </c>
      <c r="BI163" s="8">
        <v>0.16339591954873586</v>
      </c>
      <c r="BJ163" s="8">
        <v>0.11182491562576712</v>
      </c>
      <c r="BK163" s="8">
        <v>2.309632683540001E-2</v>
      </c>
      <c r="BL163" s="8">
        <v>5.2841741600534245E-2</v>
      </c>
      <c r="BM163" s="8">
        <v>1.7663037352986327E-2</v>
      </c>
      <c r="BN163" s="8">
        <v>4.6745165776152084E-3</v>
      </c>
      <c r="BO163" s="16"/>
    </row>
    <row r="164" spans="1:67" s="8" customFormat="1" x14ac:dyDescent="0.2">
      <c r="A164" s="51" t="s">
        <v>1538</v>
      </c>
      <c r="B164" s="51" t="s">
        <v>34</v>
      </c>
      <c r="C164" s="51" t="s">
        <v>28</v>
      </c>
      <c r="D164" s="9">
        <v>1000</v>
      </c>
      <c r="E164" s="8">
        <v>64.010277779999996</v>
      </c>
      <c r="F164" s="8">
        <v>21.52222222</v>
      </c>
      <c r="G164" s="51" t="s">
        <v>1522</v>
      </c>
      <c r="H164" s="51" t="s">
        <v>1158</v>
      </c>
      <c r="I164" s="16">
        <v>48.339404101486743</v>
      </c>
      <c r="J164" s="8">
        <v>1.6761194355418725</v>
      </c>
      <c r="K164" s="8">
        <v>14.973466491350878</v>
      </c>
      <c r="L164" s="8">
        <v>11.07135680901148</v>
      </c>
      <c r="M164" s="8">
        <v>0.18734271931145779</v>
      </c>
      <c r="N164" s="8">
        <v>8.452345453190345</v>
      </c>
      <c r="O164" s="8">
        <v>12.088587914719652</v>
      </c>
      <c r="P164" s="8">
        <v>2.312885380435604</v>
      </c>
      <c r="Q164" s="8">
        <v>0.21923084174745064</v>
      </c>
      <c r="R164" s="8">
        <v>0.20428328435557899</v>
      </c>
      <c r="S164" s="8">
        <v>0.28817575266478024</v>
      </c>
      <c r="T164" s="8">
        <v>1.5101816184155747E-2</v>
      </c>
      <c r="U164" s="8">
        <v>99.828299999999999</v>
      </c>
      <c r="V164" s="8">
        <v>60.192327085180864</v>
      </c>
      <c r="W164" s="8">
        <v>3.8</v>
      </c>
      <c r="X164" s="8">
        <v>82.991076017183516</v>
      </c>
      <c r="Y164" s="9">
        <f t="shared" si="4"/>
        <v>1152.703010659121</v>
      </c>
      <c r="Z164" s="9">
        <f t="shared" si="5"/>
        <v>151.01816184155746</v>
      </c>
      <c r="AA164" s="9">
        <v>1287.27</v>
      </c>
      <c r="AB164" s="9">
        <v>351.64</v>
      </c>
      <c r="AC164" s="16">
        <v>48.67</v>
      </c>
      <c r="AD164" s="8">
        <v>1.74</v>
      </c>
      <c r="AE164" s="8">
        <v>15.54</v>
      </c>
      <c r="AF164" s="8">
        <v>10.96</v>
      </c>
      <c r="AG164" s="8">
        <v>0.1759</v>
      </c>
      <c r="AH164" s="8">
        <v>7.09</v>
      </c>
      <c r="AI164" s="8">
        <v>12.52</v>
      </c>
      <c r="AJ164" s="8">
        <v>2.4</v>
      </c>
      <c r="AK164" s="8">
        <v>0.22750000000000001</v>
      </c>
      <c r="AL164" s="8">
        <v>0.2117</v>
      </c>
      <c r="AM164" s="8">
        <v>0.27860000000000001</v>
      </c>
      <c r="AN164" s="8">
        <v>1.46E-2</v>
      </c>
      <c r="AO164" s="8">
        <v>99.828299999999999</v>
      </c>
      <c r="AP164" s="8">
        <v>56.16436967540993</v>
      </c>
      <c r="AQ164" s="16">
        <v>39.64</v>
      </c>
      <c r="AR164" s="8">
        <v>0</v>
      </c>
      <c r="AS164" s="8">
        <v>4.1500000000000002E-2</v>
      </c>
      <c r="AT164" s="8">
        <v>15.98</v>
      </c>
      <c r="AU164" s="8">
        <v>0.224</v>
      </c>
      <c r="AV164" s="8">
        <v>43.74</v>
      </c>
      <c r="AW164" s="8">
        <v>0.28499999999999998</v>
      </c>
      <c r="AZ164" s="8">
        <v>3.44E-2</v>
      </c>
      <c r="BA164" s="8">
        <v>0.2384</v>
      </c>
      <c r="BB164" s="8">
        <v>100.1833</v>
      </c>
      <c r="BC164" s="16">
        <v>0.29970430542921778</v>
      </c>
      <c r="BD164" s="8">
        <v>6.7044777421674903E-2</v>
      </c>
      <c r="BE164" s="8">
        <v>0.17369221129967019</v>
      </c>
      <c r="BF164" s="8">
        <v>0.17935598030598601</v>
      </c>
      <c r="BG164" s="8">
        <v>3.5857396476213027E-2</v>
      </c>
      <c r="BH164" s="8">
        <v>0.14368987270423589</v>
      </c>
      <c r="BI164" s="8">
        <v>0.16198707805724333</v>
      </c>
      <c r="BJ164" s="8">
        <v>0.1179571544022158</v>
      </c>
      <c r="BK164" s="8">
        <v>2.2580776699987419E-2</v>
      </c>
      <c r="BL164" s="8">
        <v>5.6177903197784228E-2</v>
      </c>
      <c r="BM164" s="8">
        <v>1.6829463955623167E-2</v>
      </c>
      <c r="BN164" s="8">
        <v>4.7691535509563846E-3</v>
      </c>
      <c r="BO164" s="16"/>
    </row>
    <row r="165" spans="1:67" s="8" customFormat="1" x14ac:dyDescent="0.2">
      <c r="A165" s="51" t="s">
        <v>1185</v>
      </c>
      <c r="B165" s="51" t="s">
        <v>34</v>
      </c>
      <c r="C165" s="51" t="s">
        <v>1118</v>
      </c>
      <c r="D165" s="9">
        <v>1000</v>
      </c>
      <c r="E165" s="8">
        <v>63.997777777777777</v>
      </c>
      <c r="F165" s="8">
        <v>21.549166666666668</v>
      </c>
      <c r="G165" s="51" t="s">
        <v>1184</v>
      </c>
      <c r="H165" s="51" t="s">
        <v>1158</v>
      </c>
      <c r="I165" s="16">
        <v>49.423133850606099</v>
      </c>
      <c r="J165" s="8">
        <v>2.328280409684309</v>
      </c>
      <c r="K165" s="8">
        <v>13.344754454307882</v>
      </c>
      <c r="L165" s="8">
        <v>11.312791581352661</v>
      </c>
      <c r="M165" s="8">
        <v>0.20830933459932388</v>
      </c>
      <c r="N165" s="8">
        <v>8.6423456474197966</v>
      </c>
      <c r="O165" s="8">
        <v>12.729793404318492</v>
      </c>
      <c r="P165" s="8">
        <v>0.97078130095570081</v>
      </c>
      <c r="Q165" s="8">
        <v>0.36678390015574736</v>
      </c>
      <c r="R165" s="8">
        <v>0.218276288407904</v>
      </c>
      <c r="S165" s="8">
        <v>0.39668874836301105</v>
      </c>
      <c r="T165" s="8">
        <v>1.5961079829060153E-2</v>
      </c>
      <c r="U165" s="8">
        <v>99.957899999999995</v>
      </c>
      <c r="V165" s="8">
        <v>60.208075303864675</v>
      </c>
      <c r="W165" s="8">
        <v>2</v>
      </c>
      <c r="X165" s="8">
        <v>82.310453666584436</v>
      </c>
      <c r="Y165" s="9">
        <f t="shared" si="4"/>
        <v>1586.7549934520441</v>
      </c>
      <c r="Z165" s="9">
        <f t="shared" si="5"/>
        <v>159.61079829060154</v>
      </c>
      <c r="AA165" s="9">
        <v>1335.37</v>
      </c>
      <c r="AB165" s="9">
        <v>364.78</v>
      </c>
      <c r="AC165" s="16">
        <v>49.08</v>
      </c>
      <c r="AD165" s="8">
        <v>2.35</v>
      </c>
      <c r="AE165" s="8">
        <v>13.47</v>
      </c>
      <c r="AF165" s="8">
        <v>13.61</v>
      </c>
      <c r="AG165" s="8">
        <v>0.2109</v>
      </c>
      <c r="AH165" s="8">
        <v>6.41</v>
      </c>
      <c r="AI165" s="8">
        <v>12.85</v>
      </c>
      <c r="AJ165" s="8">
        <v>0.97599999999999998</v>
      </c>
      <c r="AK165" s="8">
        <v>0.37219999999999998</v>
      </c>
      <c r="AL165" s="8">
        <v>0.22289999999999999</v>
      </c>
      <c r="AM165" s="8">
        <v>0.39019999999999999</v>
      </c>
      <c r="AN165" s="8">
        <v>1.5699999999999999E-2</v>
      </c>
      <c r="AO165" s="8">
        <v>99.957899999999995</v>
      </c>
      <c r="AP165" s="8">
        <v>48.262125218510171</v>
      </c>
      <c r="AQ165" s="16">
        <v>39.42</v>
      </c>
      <c r="AR165" s="8">
        <v>1.8200000000000001E-2</v>
      </c>
      <c r="AS165" s="8">
        <v>3.5000000000000003E-2</v>
      </c>
      <c r="AT165" s="8">
        <v>16.55</v>
      </c>
      <c r="AU165" s="8">
        <v>0.22059999999999999</v>
      </c>
      <c r="AV165" s="8">
        <v>43.2</v>
      </c>
      <c r="AW165" s="8">
        <v>0.34749999999999998</v>
      </c>
      <c r="AZ165" s="8">
        <v>4.2299999999999997E-2</v>
      </c>
      <c r="BA165" s="8">
        <v>0.20610000000000001</v>
      </c>
      <c r="BB165" s="8">
        <v>100.0397</v>
      </c>
      <c r="BC165" s="16">
        <v>0.29653880310363662</v>
      </c>
      <c r="BD165" s="8">
        <v>7.6367597437645332E-2</v>
      </c>
      <c r="BE165" s="8">
        <v>0.15746810256083302</v>
      </c>
      <c r="BF165" s="8">
        <v>0.16290419877147833</v>
      </c>
      <c r="BG165" s="8">
        <v>3.4662673277327492E-2</v>
      </c>
      <c r="BH165" s="8">
        <v>0.15210528339458843</v>
      </c>
      <c r="BI165" s="8">
        <v>0.16548731425614041</v>
      </c>
      <c r="BJ165" s="8">
        <v>7.9604066678367461E-2</v>
      </c>
      <c r="BK165" s="8">
        <v>2.8315717092023691E-2</v>
      </c>
      <c r="BL165" s="8">
        <v>6.4042263018879039E-2</v>
      </c>
      <c r="BM165" s="8">
        <v>1.8327020174371111E-2</v>
      </c>
      <c r="BN165" s="8">
        <v>4.4722945681026551E-3</v>
      </c>
      <c r="BO165" s="16"/>
    </row>
    <row r="166" spans="1:67" s="8" customFormat="1" x14ac:dyDescent="0.2">
      <c r="A166" s="51" t="s">
        <v>1539</v>
      </c>
      <c r="B166" s="51" t="s">
        <v>34</v>
      </c>
      <c r="C166" s="51" t="s">
        <v>28</v>
      </c>
      <c r="D166" s="9">
        <v>1000</v>
      </c>
      <c r="E166" s="8">
        <v>63.997777777777777</v>
      </c>
      <c r="F166" s="8">
        <v>21.549166666666668</v>
      </c>
      <c r="G166" s="51" t="s">
        <v>1522</v>
      </c>
      <c r="H166" s="51" t="s">
        <v>1158</v>
      </c>
      <c r="I166" s="16">
        <v>48.363875022464654</v>
      </c>
      <c r="J166" s="8">
        <v>1.8000325670540782</v>
      </c>
      <c r="K166" s="8">
        <v>14.640264878706502</v>
      </c>
      <c r="L166" s="8">
        <v>11.187402407859656</v>
      </c>
      <c r="M166" s="8">
        <v>0.19400351000471733</v>
      </c>
      <c r="N166" s="8">
        <v>8.4661531737110138</v>
      </c>
      <c r="O166" s="8">
        <v>12.919233740984243</v>
      </c>
      <c r="P166" s="8">
        <v>1.8830340687571274</v>
      </c>
      <c r="Q166" s="8">
        <v>0.23700428799545364</v>
      </c>
      <c r="R166" s="8">
        <v>0.1840033290766391</v>
      </c>
      <c r="S166" s="8">
        <v>0.40161710624965424</v>
      </c>
      <c r="T166" s="8">
        <v>1.697590713626845E-2</v>
      </c>
      <c r="U166" s="8">
        <v>100.29360000000001</v>
      </c>
      <c r="V166" s="8">
        <v>59.981405934452042</v>
      </c>
      <c r="W166" s="8">
        <v>9.52</v>
      </c>
      <c r="X166" s="8">
        <v>82.811616558736418</v>
      </c>
      <c r="Y166" s="9">
        <f t="shared" si="4"/>
        <v>1606.4684249986171</v>
      </c>
      <c r="Z166" s="9">
        <f t="shared" si="5"/>
        <v>169.75907136268449</v>
      </c>
      <c r="AA166" s="9">
        <v>1347.89</v>
      </c>
      <c r="AB166" s="9">
        <v>368.2</v>
      </c>
      <c r="AC166" s="16">
        <v>49.15</v>
      </c>
      <c r="AD166" s="8">
        <v>1.97</v>
      </c>
      <c r="AE166" s="8">
        <v>16.02</v>
      </c>
      <c r="AF166" s="8">
        <v>11.09</v>
      </c>
      <c r="AG166" s="8">
        <v>0.1704</v>
      </c>
      <c r="AH166" s="8">
        <v>4.93</v>
      </c>
      <c r="AI166" s="8">
        <v>14.06</v>
      </c>
      <c r="AJ166" s="8">
        <v>2.06</v>
      </c>
      <c r="AK166" s="8">
        <v>0.25979999999999998</v>
      </c>
      <c r="AL166" s="8">
        <v>0.20119999999999999</v>
      </c>
      <c r="AM166" s="8">
        <v>0.36670000000000003</v>
      </c>
      <c r="AN166" s="8">
        <v>1.55E-2</v>
      </c>
      <c r="AO166" s="8">
        <v>100.2936</v>
      </c>
      <c r="AP166" s="8">
        <v>46.821734242983538</v>
      </c>
      <c r="AQ166" s="16">
        <v>39.200000000000003</v>
      </c>
      <c r="AR166" s="8">
        <v>7.1999999999999998E-3</v>
      </c>
      <c r="AS166" s="8">
        <v>6.7799999999999999E-2</v>
      </c>
      <c r="AT166" s="8">
        <v>16.079999999999998</v>
      </c>
      <c r="AU166" s="8">
        <v>0.26769999999999999</v>
      </c>
      <c r="AV166" s="8">
        <v>43.46</v>
      </c>
      <c r="AW166" s="8">
        <v>0.28589999999999999</v>
      </c>
      <c r="AZ166" s="8">
        <v>8.0000000000000002E-3</v>
      </c>
      <c r="BA166" s="8">
        <v>0.20250000000000001</v>
      </c>
      <c r="BB166" s="8">
        <v>99.579099999999997</v>
      </c>
      <c r="BC166" s="16">
        <v>0.29018325013478791</v>
      </c>
      <c r="BD166" s="8">
        <v>6.6601204981000903E-2</v>
      </c>
      <c r="BE166" s="8">
        <v>0.16689901961725409</v>
      </c>
      <c r="BF166" s="8">
        <v>0.18123591900732647</v>
      </c>
      <c r="BG166" s="8">
        <v>3.8412694980934033E-2</v>
      </c>
      <c r="BH166" s="8">
        <v>0.17270952474370468</v>
      </c>
      <c r="BI166" s="8">
        <v>0.16278234513640147</v>
      </c>
      <c r="BJ166" s="8">
        <v>0.10469669422289628</v>
      </c>
      <c r="BK166" s="8">
        <v>2.2373204786770823E-2</v>
      </c>
      <c r="BL166" s="8">
        <v>5.2183344126134852E-2</v>
      </c>
      <c r="BM166" s="8">
        <v>1.9759561627482988E-2</v>
      </c>
      <c r="BN166" s="8">
        <v>5.0452396008989825E-3</v>
      </c>
      <c r="BO166" s="16"/>
    </row>
    <row r="167" spans="1:67" s="8" customFormat="1" x14ac:dyDescent="0.2">
      <c r="A167" s="51" t="s">
        <v>1540</v>
      </c>
      <c r="B167" s="51" t="s">
        <v>34</v>
      </c>
      <c r="C167" s="51" t="s">
        <v>28</v>
      </c>
      <c r="D167" s="9">
        <v>1000</v>
      </c>
      <c r="E167" s="8">
        <v>63.997777777777777</v>
      </c>
      <c r="F167" s="8">
        <v>21.549166666666668</v>
      </c>
      <c r="G167" s="51" t="s">
        <v>1522</v>
      </c>
      <c r="H167" s="51" t="s">
        <v>1158</v>
      </c>
      <c r="I167" s="16">
        <v>48.842021257357985</v>
      </c>
      <c r="J167" s="8">
        <v>1.7816345124465101</v>
      </c>
      <c r="K167" s="8">
        <v>14.696213522214585</v>
      </c>
      <c r="L167" s="8">
        <v>11.147480212323963</v>
      </c>
      <c r="M167" s="8">
        <v>0.20794147850650488</v>
      </c>
      <c r="N167" s="8">
        <v>8.7244572753967091</v>
      </c>
      <c r="O167" s="8">
        <v>13.01451205040955</v>
      </c>
      <c r="P167" s="8">
        <v>1.938095333652861</v>
      </c>
      <c r="Q167" s="8">
        <v>0.22611112225950045</v>
      </c>
      <c r="R167" s="8">
        <v>0.23822421809483083</v>
      </c>
      <c r="S167" s="8">
        <v>0.40090355949865819</v>
      </c>
      <c r="T167" s="8">
        <v>1.4105457838325522E-2</v>
      </c>
      <c r="U167" s="8">
        <v>101.23169999999999</v>
      </c>
      <c r="V167" s="8">
        <v>60.785848584239623</v>
      </c>
      <c r="W167" s="8">
        <v>9.17</v>
      </c>
      <c r="X167" s="8">
        <v>83.333068338892986</v>
      </c>
      <c r="Y167" s="9">
        <f t="shared" si="4"/>
        <v>1603.6142379946327</v>
      </c>
      <c r="Z167" s="9">
        <f t="shared" si="5"/>
        <v>141.05457838325523</v>
      </c>
      <c r="AA167" s="9">
        <v>1345.97</v>
      </c>
      <c r="AB167" s="9">
        <v>367.68</v>
      </c>
      <c r="AC167" s="16">
        <v>49.5</v>
      </c>
      <c r="AD167" s="8">
        <v>1.94</v>
      </c>
      <c r="AE167" s="8">
        <v>16</v>
      </c>
      <c r="AF167" s="8">
        <v>11.54</v>
      </c>
      <c r="AG167" s="8">
        <v>0.19</v>
      </c>
      <c r="AH167" s="8">
        <v>4.9800000000000004</v>
      </c>
      <c r="AI167" s="8">
        <v>14.09</v>
      </c>
      <c r="AJ167" s="8">
        <v>2.11</v>
      </c>
      <c r="AK167" s="8">
        <v>0.24610000000000001</v>
      </c>
      <c r="AL167" s="8">
        <v>0.25900000000000001</v>
      </c>
      <c r="AM167" s="8">
        <v>0.36380000000000001</v>
      </c>
      <c r="AN167" s="8">
        <v>1.2800000000000001E-2</v>
      </c>
      <c r="AO167" s="8">
        <v>101.2317</v>
      </c>
      <c r="AP167" s="8">
        <v>46.083369703615382</v>
      </c>
      <c r="AQ167" s="16">
        <v>39.119999999999997</v>
      </c>
      <c r="AR167" s="8">
        <v>0</v>
      </c>
      <c r="AS167" s="8">
        <v>2.98E-2</v>
      </c>
      <c r="AT167" s="8">
        <v>15.68</v>
      </c>
      <c r="AU167" s="8">
        <v>0.2356</v>
      </c>
      <c r="AV167" s="8">
        <v>43.98</v>
      </c>
      <c r="AW167" s="8">
        <v>0.26240000000000002</v>
      </c>
      <c r="AZ167" s="8">
        <v>3.7900000000000003E-2</v>
      </c>
      <c r="BA167" s="8">
        <v>0.24030000000000001</v>
      </c>
      <c r="BB167" s="8">
        <v>99.585999999999999</v>
      </c>
      <c r="BC167" s="16">
        <v>0.29305212754414789</v>
      </c>
      <c r="BD167" s="8">
        <v>6.6276803863010186E-2</v>
      </c>
      <c r="BE167" s="8">
        <v>0.16753683415324624</v>
      </c>
      <c r="BF167" s="8">
        <v>0.17613018735471864</v>
      </c>
      <c r="BG167" s="8">
        <v>3.7803760792482585E-2</v>
      </c>
      <c r="BH167" s="8">
        <v>0.17797892841809287</v>
      </c>
      <c r="BI167" s="8">
        <v>0.16398285183516034</v>
      </c>
      <c r="BJ167" s="8">
        <v>0.10543238615071565</v>
      </c>
      <c r="BK167" s="8">
        <v>2.2656334450401945E-2</v>
      </c>
      <c r="BL167" s="8">
        <v>5.3981607820288664E-2</v>
      </c>
      <c r="BM167" s="8">
        <v>1.9483912991634791E-2</v>
      </c>
      <c r="BN167" s="8">
        <v>5.0074375326055603E-3</v>
      </c>
      <c r="BO167" s="16"/>
    </row>
    <row r="168" spans="1:67" s="8" customFormat="1" x14ac:dyDescent="0.2">
      <c r="A168" s="51" t="s">
        <v>1541</v>
      </c>
      <c r="B168" s="51" t="s">
        <v>34</v>
      </c>
      <c r="C168" s="51" t="s">
        <v>28</v>
      </c>
      <c r="D168" s="9">
        <v>1000</v>
      </c>
      <c r="E168" s="8">
        <v>63.997777777777777</v>
      </c>
      <c r="F168" s="8">
        <v>21.549166666666668</v>
      </c>
      <c r="G168" s="51" t="s">
        <v>1522</v>
      </c>
      <c r="H168" s="51" t="s">
        <v>1158</v>
      </c>
      <c r="I168" s="16">
        <v>48.232006715623207</v>
      </c>
      <c r="J168" s="8">
        <v>1.7315184195079754</v>
      </c>
      <c r="K168" s="8">
        <v>14.859193659076256</v>
      </c>
      <c r="L168" s="8">
        <v>11.049853136158708</v>
      </c>
      <c r="M168" s="8">
        <v>0.20241129672489069</v>
      </c>
      <c r="N168" s="8">
        <v>8.5804353161150448</v>
      </c>
      <c r="O168" s="8">
        <v>13.028473663450637</v>
      </c>
      <c r="P168" s="8">
        <v>2.0040722448008976</v>
      </c>
      <c r="Q168" s="8">
        <v>0.21944591080569831</v>
      </c>
      <c r="R168" s="8">
        <v>0.17134817693047674</v>
      </c>
      <c r="S168" s="8">
        <v>0.3510497277917326</v>
      </c>
      <c r="T168" s="8">
        <v>1.2491733014486837E-2</v>
      </c>
      <c r="U168" s="8">
        <v>100.44230000000002</v>
      </c>
      <c r="V168" s="8">
        <v>60.598590696542274</v>
      </c>
      <c r="W168" s="8">
        <v>6.55</v>
      </c>
      <c r="X168" s="8">
        <v>83.333068338892986</v>
      </c>
      <c r="Y168" s="9">
        <f t="shared" si="4"/>
        <v>1404.1989111669304</v>
      </c>
      <c r="Z168" s="9">
        <f t="shared" si="5"/>
        <v>124.91733014486837</v>
      </c>
      <c r="AA168" s="9">
        <v>1344.67</v>
      </c>
      <c r="AB168" s="9">
        <v>367.32</v>
      </c>
      <c r="AC168" s="16">
        <v>48.65</v>
      </c>
      <c r="AD168" s="8">
        <v>1.84</v>
      </c>
      <c r="AE168" s="8">
        <v>15.79</v>
      </c>
      <c r="AF168" s="8">
        <v>11.46</v>
      </c>
      <c r="AG168" s="8">
        <v>0.18720000000000001</v>
      </c>
      <c r="AH168" s="8">
        <v>5.84</v>
      </c>
      <c r="AI168" s="8">
        <v>13.79</v>
      </c>
      <c r="AJ168" s="8">
        <v>2.13</v>
      </c>
      <c r="AK168" s="8">
        <v>0.23269999999999999</v>
      </c>
      <c r="AL168" s="8">
        <v>0.18190000000000001</v>
      </c>
      <c r="AM168" s="8">
        <v>0.32879999999999998</v>
      </c>
      <c r="AN168" s="8">
        <v>1.17E-2</v>
      </c>
      <c r="AO168" s="8">
        <v>100.4423</v>
      </c>
      <c r="AP168" s="8">
        <v>50.231764000387791</v>
      </c>
      <c r="AQ168" s="16">
        <v>39.119999999999997</v>
      </c>
      <c r="AR168" s="8">
        <v>0</v>
      </c>
      <c r="AS168" s="8">
        <v>2.98E-2</v>
      </c>
      <c r="AT168" s="8">
        <v>15.68</v>
      </c>
      <c r="AU168" s="8">
        <v>0.2356</v>
      </c>
      <c r="AV168" s="8">
        <v>43.98</v>
      </c>
      <c r="AW168" s="8">
        <v>0.26240000000000002</v>
      </c>
      <c r="AZ168" s="8">
        <v>3.7900000000000003E-2</v>
      </c>
      <c r="BA168" s="8">
        <v>0.24030000000000001</v>
      </c>
      <c r="BB168" s="8">
        <v>99.585999999999999</v>
      </c>
      <c r="BC168" s="16">
        <v>0.29903844163686388</v>
      </c>
      <c r="BD168" s="8">
        <v>6.6490307309106253E-2</v>
      </c>
      <c r="BE168" s="8">
        <v>0.16939480771346929</v>
      </c>
      <c r="BF168" s="8">
        <v>0.17458767955130761</v>
      </c>
      <c r="BG168" s="8">
        <v>3.6676926966550193E-2</v>
      </c>
      <c r="BH168" s="8">
        <v>0.16131218394296282</v>
      </c>
      <c r="BI168" s="8">
        <v>0.16676446289216815</v>
      </c>
      <c r="BJ168" s="8">
        <v>0.10862071566820865</v>
      </c>
      <c r="BK168" s="8">
        <v>2.348071245620972E-2</v>
      </c>
      <c r="BL168" s="8">
        <v>5.2466811776111982E-2</v>
      </c>
      <c r="BM168" s="8">
        <v>1.8395005736286787E-2</v>
      </c>
      <c r="BN168" s="8">
        <v>4.839297369812201E-3</v>
      </c>
      <c r="BO168" s="16"/>
    </row>
    <row r="169" spans="1:67" s="8" customFormat="1" x14ac:dyDescent="0.2">
      <c r="A169" s="51" t="s">
        <v>1423</v>
      </c>
      <c r="B169" s="51" t="s">
        <v>34</v>
      </c>
      <c r="C169" s="51" t="s">
        <v>1115</v>
      </c>
      <c r="D169" s="9">
        <v>1000</v>
      </c>
      <c r="E169" s="8">
        <v>63.974166670000002</v>
      </c>
      <c r="F169" s="8">
        <v>21.748055560000001</v>
      </c>
      <c r="G169" s="51" t="s">
        <v>1160</v>
      </c>
      <c r="H169" s="51" t="s">
        <v>1232</v>
      </c>
      <c r="I169" s="16">
        <v>48.516832411686487</v>
      </c>
      <c r="J169" s="8">
        <v>1.6916754860061913</v>
      </c>
      <c r="K169" s="8">
        <v>14.645811335065673</v>
      </c>
      <c r="L169" s="8">
        <v>11.756036344451982</v>
      </c>
      <c r="M169" s="8">
        <v>0.20155609733880675</v>
      </c>
      <c r="N169" s="8">
        <v>7.8058872179974674</v>
      </c>
      <c r="O169" s="8">
        <v>12.019169226402397</v>
      </c>
      <c r="P169" s="8">
        <v>1.834578781410632</v>
      </c>
      <c r="Q169" s="8">
        <v>0.20108747562900092</v>
      </c>
      <c r="R169" s="8">
        <v>0.16973402134142229</v>
      </c>
      <c r="S169" s="8">
        <v>0.32495396959901757</v>
      </c>
      <c r="T169" s="8">
        <v>9.8776330709378773E-3</v>
      </c>
      <c r="U169" s="8">
        <v>99.177200000000013</v>
      </c>
      <c r="V169" s="8">
        <v>56.805351345426637</v>
      </c>
      <c r="W169" s="8">
        <v>0.94021574041443456</v>
      </c>
      <c r="X169" s="8">
        <v>85.656312876770812</v>
      </c>
      <c r="Y169" s="9">
        <f t="shared" si="4"/>
        <v>1299.8158783960703</v>
      </c>
      <c r="Z169" s="9">
        <f t="shared" si="5"/>
        <v>98.776330709378769</v>
      </c>
      <c r="AA169" s="9">
        <v>1337.92</v>
      </c>
      <c r="AB169" s="9">
        <v>365.48</v>
      </c>
      <c r="AC169" s="16">
        <v>48.61</v>
      </c>
      <c r="AD169" s="8">
        <v>1.71</v>
      </c>
      <c r="AE169" s="8">
        <v>14.35</v>
      </c>
      <c r="AF169" s="8">
        <v>11.88</v>
      </c>
      <c r="AG169" s="8">
        <v>0.2036</v>
      </c>
      <c r="AH169" s="8">
        <v>7.89</v>
      </c>
      <c r="AI169" s="8">
        <v>11.99</v>
      </c>
      <c r="AJ169" s="8">
        <v>1.84</v>
      </c>
      <c r="AK169" s="8">
        <v>0.20300000000000001</v>
      </c>
      <c r="AL169" s="8">
        <v>0.16839999999999999</v>
      </c>
      <c r="AM169" s="8">
        <v>0.32240000000000002</v>
      </c>
      <c r="AN169" s="8">
        <v>9.7999999999999997E-3</v>
      </c>
      <c r="AO169" s="8">
        <v>99.177199999999999</v>
      </c>
      <c r="AP169" s="8">
        <v>56.810956473665712</v>
      </c>
      <c r="AQ169" s="16">
        <v>46.28</v>
      </c>
      <c r="AR169" s="8">
        <v>2.53E-2</v>
      </c>
      <c r="AS169" s="8">
        <v>33.75</v>
      </c>
      <c r="AT169" s="8">
        <v>0.53190000000000004</v>
      </c>
      <c r="AU169" s="8">
        <v>1.77E-2</v>
      </c>
      <c r="AV169" s="8">
        <v>0.1633</v>
      </c>
      <c r="AW169" s="8">
        <v>16.97</v>
      </c>
      <c r="AX169" s="8">
        <v>1.55</v>
      </c>
      <c r="AY169" s="8">
        <v>3.1E-2</v>
      </c>
      <c r="BB169" s="8">
        <v>99.319199999999995</v>
      </c>
      <c r="BC169" s="16">
        <v>0.29110099447011895</v>
      </c>
      <c r="BD169" s="8">
        <v>6.7667019440247653E-2</v>
      </c>
      <c r="BE169" s="8">
        <v>0.16696224921974864</v>
      </c>
      <c r="BF169" s="8">
        <v>0.18104295970456052</v>
      </c>
      <c r="BG169" s="8">
        <v>3.5473873131629995E-2</v>
      </c>
      <c r="BH169" s="8">
        <v>0.12333301804436</v>
      </c>
      <c r="BI169" s="8">
        <v>0.1634607014790726</v>
      </c>
      <c r="BJ169" s="8">
        <v>0.10677248507809879</v>
      </c>
      <c r="BK169" s="8">
        <v>2.4050062085228512E-2</v>
      </c>
      <c r="BL169" s="8">
        <v>5.7811407668888433E-2</v>
      </c>
      <c r="BM169" s="8">
        <v>1.7027588006988521E-2</v>
      </c>
      <c r="BN169" s="8">
        <v>4.31850117861404E-3</v>
      </c>
      <c r="BO169" s="16"/>
    </row>
    <row r="170" spans="1:67" s="8" customFormat="1" x14ac:dyDescent="0.2">
      <c r="A170" s="51" t="s">
        <v>1424</v>
      </c>
      <c r="B170" s="51" t="s">
        <v>34</v>
      </c>
      <c r="C170" s="51" t="s">
        <v>1115</v>
      </c>
      <c r="D170" s="9">
        <v>1000</v>
      </c>
      <c r="E170" s="8">
        <v>63.974166670000002</v>
      </c>
      <c r="F170" s="8">
        <v>21.748055560000001</v>
      </c>
      <c r="G170" s="51" t="s">
        <v>1160</v>
      </c>
      <c r="H170" s="51" t="s">
        <v>1232</v>
      </c>
      <c r="I170" s="16">
        <v>48.429556910283743</v>
      </c>
      <c r="J170" s="8">
        <v>1.6158749603821632</v>
      </c>
      <c r="K170" s="8">
        <v>14.770152575811991</v>
      </c>
      <c r="L170" s="8">
        <v>11.317823043349499</v>
      </c>
      <c r="M170" s="8">
        <v>0.20053992526264428</v>
      </c>
      <c r="N170" s="8">
        <v>7.7934758960170933</v>
      </c>
      <c r="O170" s="8">
        <v>11.80175802857152</v>
      </c>
      <c r="P170" s="8">
        <v>1.7263427985583124</v>
      </c>
      <c r="Q170" s="8">
        <v>0.21874817963620774</v>
      </c>
      <c r="R170" s="8">
        <v>0.10956387444280218</v>
      </c>
      <c r="S170" s="8">
        <v>0.31458036075067664</v>
      </c>
      <c r="T170" s="8">
        <v>1.0583446933297356E-2</v>
      </c>
      <c r="U170" s="8">
        <v>98.308999999999941</v>
      </c>
      <c r="V170" s="8">
        <v>57.69611116622437</v>
      </c>
      <c r="W170" s="8">
        <v>0.95792630520494282</v>
      </c>
      <c r="X170" s="8">
        <v>85.081161004776007</v>
      </c>
      <c r="Y170" s="9">
        <f t="shared" si="4"/>
        <v>1258.3214430027065</v>
      </c>
      <c r="Z170" s="9">
        <f t="shared" si="5"/>
        <v>105.83446933297355</v>
      </c>
      <c r="AA170" s="9">
        <v>1264.19</v>
      </c>
      <c r="AB170" s="9">
        <v>345.34</v>
      </c>
      <c r="AC170" s="16">
        <v>48.53</v>
      </c>
      <c r="AD170" s="8">
        <v>1.6339999999999999</v>
      </c>
      <c r="AE170" s="8">
        <v>14.47</v>
      </c>
      <c r="AF170" s="8">
        <v>11.44</v>
      </c>
      <c r="AG170" s="8">
        <v>0.20269999999999999</v>
      </c>
      <c r="AH170" s="8">
        <v>7.88</v>
      </c>
      <c r="AI170" s="8">
        <v>11.77</v>
      </c>
      <c r="AJ170" s="8">
        <v>1.73</v>
      </c>
      <c r="AK170" s="8">
        <v>0.221</v>
      </c>
      <c r="AL170" s="8">
        <v>0.1087</v>
      </c>
      <c r="AM170" s="8">
        <v>0.31209999999999999</v>
      </c>
      <c r="AN170" s="8">
        <v>1.0500000000000001E-2</v>
      </c>
      <c r="AO170" s="8">
        <v>98.308999999999997</v>
      </c>
      <c r="AP170" s="8">
        <v>57.703523645929103</v>
      </c>
      <c r="AQ170" s="16">
        <v>46.23</v>
      </c>
      <c r="AR170" s="8">
        <v>1.4999999999999999E-2</v>
      </c>
      <c r="AS170" s="8">
        <v>33.83</v>
      </c>
      <c r="AT170" s="8">
        <v>0.59860000000000002</v>
      </c>
      <c r="AU170" s="8">
        <v>1.11E-2</v>
      </c>
      <c r="AV170" s="8">
        <v>0.1648</v>
      </c>
      <c r="AW170" s="8">
        <v>17.079999999999998</v>
      </c>
      <c r="AX170" s="8">
        <v>1.64</v>
      </c>
      <c r="AY170" s="8">
        <v>2.29E-2</v>
      </c>
      <c r="BB170" s="8">
        <v>99.592399999999998</v>
      </c>
      <c r="BC170" s="16">
        <v>0.29057734146170244</v>
      </c>
      <c r="BD170" s="8">
        <v>6.7220398351897984E-2</v>
      </c>
      <c r="BE170" s="8">
        <v>0.16837973936425668</v>
      </c>
      <c r="BF170" s="8">
        <v>0.1765580394762522</v>
      </c>
      <c r="BG170" s="8">
        <v>3.5254918861172858E-2</v>
      </c>
      <c r="BH170" s="8">
        <v>0.12313691915707009</v>
      </c>
      <c r="BI170" s="8">
        <v>0.16286426079428698</v>
      </c>
      <c r="BJ170" s="8">
        <v>0.10289003079407542</v>
      </c>
      <c r="BK170" s="8">
        <v>2.3406055221074227E-2</v>
      </c>
      <c r="BL170" s="8">
        <v>5.2218142559439511E-2</v>
      </c>
      <c r="BM170" s="8">
        <v>1.723900376913708E-2</v>
      </c>
      <c r="BN170" s="8">
        <v>4.2905293867587478E-3</v>
      </c>
      <c r="BO170" s="16"/>
    </row>
    <row r="171" spans="1:67" s="8" customFormat="1" x14ac:dyDescent="0.2">
      <c r="A171" s="51" t="s">
        <v>1425</v>
      </c>
      <c r="B171" s="51" t="s">
        <v>34</v>
      </c>
      <c r="C171" s="51" t="s">
        <v>1115</v>
      </c>
      <c r="D171" s="9">
        <v>1000</v>
      </c>
      <c r="E171" s="8">
        <v>63.974166670000002</v>
      </c>
      <c r="F171" s="8">
        <v>21.748055560000001</v>
      </c>
      <c r="G171" s="51" t="s">
        <v>1160</v>
      </c>
      <c r="H171" s="51" t="s">
        <v>1232</v>
      </c>
      <c r="I171" s="16">
        <v>49.057317913283953</v>
      </c>
      <c r="J171" s="8">
        <v>1.5840906693033332</v>
      </c>
      <c r="K171" s="8">
        <v>14.729125565742081</v>
      </c>
      <c r="L171" s="8">
        <v>11.62518504374221</v>
      </c>
      <c r="M171" s="8">
        <v>0.19866913833428318</v>
      </c>
      <c r="N171" s="8">
        <v>7.841316343553264</v>
      </c>
      <c r="O171" s="8">
        <v>11.788013347149729</v>
      </c>
      <c r="P171" s="8">
        <v>1.9622265399282708</v>
      </c>
      <c r="Q171" s="8">
        <v>0.24270685544805268</v>
      </c>
      <c r="R171" s="8">
        <v>0.14118049106461958</v>
      </c>
      <c r="S171" s="8">
        <v>0.26690690295196789</v>
      </c>
      <c r="T171" s="8">
        <v>1.306118949820986E-2</v>
      </c>
      <c r="U171" s="8">
        <v>99.449799999999968</v>
      </c>
      <c r="V171" s="8">
        <v>57.190686875943989</v>
      </c>
      <c r="W171" s="8">
        <v>0.35214034753991919</v>
      </c>
      <c r="X171" s="8">
        <v>85.081161004776021</v>
      </c>
      <c r="Y171" s="9">
        <f t="shared" si="4"/>
        <v>1067.6276118078715</v>
      </c>
      <c r="Z171" s="9">
        <f t="shared" si="5"/>
        <v>130.61189498209859</v>
      </c>
      <c r="AA171" s="9">
        <v>1281.54</v>
      </c>
      <c r="AB171" s="9">
        <v>350.08</v>
      </c>
      <c r="AC171" s="16">
        <v>49.02</v>
      </c>
      <c r="AD171" s="8">
        <v>1.5777000000000001</v>
      </c>
      <c r="AE171" s="8">
        <v>14.84</v>
      </c>
      <c r="AF171" s="8">
        <v>11.58</v>
      </c>
      <c r="AG171" s="8">
        <v>0.19789999999999999</v>
      </c>
      <c r="AH171" s="8">
        <v>7.81</v>
      </c>
      <c r="AI171" s="8">
        <v>11.8</v>
      </c>
      <c r="AJ171" s="8">
        <v>1.96</v>
      </c>
      <c r="AK171" s="8">
        <v>0.24179999999999999</v>
      </c>
      <c r="AL171" s="8">
        <v>0.1416</v>
      </c>
      <c r="AM171" s="8">
        <v>0.26769999999999999</v>
      </c>
      <c r="AN171" s="8">
        <v>1.3100000000000001E-2</v>
      </c>
      <c r="AO171" s="8">
        <v>99.449799999999996</v>
      </c>
      <c r="AP171" s="8">
        <v>57.188058356488021</v>
      </c>
      <c r="AQ171" s="16">
        <v>46.23</v>
      </c>
      <c r="AR171" s="8">
        <v>1.4999999999999999E-2</v>
      </c>
      <c r="AS171" s="8">
        <v>33.83</v>
      </c>
      <c r="AT171" s="8">
        <v>0.59860000000000002</v>
      </c>
      <c r="AU171" s="8">
        <v>1.11E-2</v>
      </c>
      <c r="AV171" s="8">
        <v>0.1648</v>
      </c>
      <c r="AW171" s="8">
        <v>17.079999999999998</v>
      </c>
      <c r="AX171" s="8">
        <v>1.64</v>
      </c>
      <c r="AY171" s="8">
        <v>2.29E-2</v>
      </c>
      <c r="BB171" s="8">
        <v>99.592399999999998</v>
      </c>
      <c r="BC171" s="16">
        <v>0.29434390747970374</v>
      </c>
      <c r="BD171" s="8">
        <v>6.6848626244600654E-2</v>
      </c>
      <c r="BE171" s="8">
        <v>0.16496620633631132</v>
      </c>
      <c r="BF171" s="8">
        <v>0.18135288668237848</v>
      </c>
      <c r="BG171" s="8">
        <v>3.5839912555504685E-2</v>
      </c>
      <c r="BH171" s="8">
        <v>0.12546106149685224</v>
      </c>
      <c r="BI171" s="8">
        <v>0.16267458419066624</v>
      </c>
      <c r="BJ171" s="8">
        <v>0.10949224092799752</v>
      </c>
      <c r="BK171" s="8">
        <v>2.5047347482239038E-2</v>
      </c>
      <c r="BL171" s="8">
        <v>5.4354489059878539E-2</v>
      </c>
      <c r="BM171" s="8">
        <v>1.6067795557708466E-2</v>
      </c>
      <c r="BN171" s="8">
        <v>4.2814579175131928E-3</v>
      </c>
      <c r="BO171" s="16"/>
    </row>
    <row r="172" spans="1:67" s="8" customFormat="1" x14ac:dyDescent="0.2">
      <c r="A172" s="51" t="s">
        <v>1426</v>
      </c>
      <c r="B172" s="51" t="s">
        <v>34</v>
      </c>
      <c r="C172" s="51" t="s">
        <v>1115</v>
      </c>
      <c r="D172" s="9">
        <v>1000</v>
      </c>
      <c r="E172" s="8">
        <v>63.974166670000002</v>
      </c>
      <c r="F172" s="8">
        <v>21.748055560000001</v>
      </c>
      <c r="G172" s="51" t="s">
        <v>1160</v>
      </c>
      <c r="H172" s="51" t="s">
        <v>1232</v>
      </c>
      <c r="I172" s="16">
        <v>48.80447891486979</v>
      </c>
      <c r="J172" s="8">
        <v>1.6486736471705663</v>
      </c>
      <c r="K172" s="8">
        <v>14.697063984106377</v>
      </c>
      <c r="L172" s="8">
        <v>11.692962383014914</v>
      </c>
      <c r="M172" s="8">
        <v>0.2010776305271427</v>
      </c>
      <c r="N172" s="8">
        <v>7.8351784587573832</v>
      </c>
      <c r="O172" s="8">
        <v>11.99162534104601</v>
      </c>
      <c r="P172" s="8">
        <v>1.8197708517996911</v>
      </c>
      <c r="Q172" s="8">
        <v>0.22148346151086723</v>
      </c>
      <c r="R172" s="8">
        <v>0.13576141367684491</v>
      </c>
      <c r="S172" s="8">
        <v>0.26451965936741195</v>
      </c>
      <c r="T172" s="8">
        <v>9.4042541530017856E-3</v>
      </c>
      <c r="U172" s="8">
        <v>99.322000000000003</v>
      </c>
      <c r="V172" s="8">
        <v>57.029112668695944</v>
      </c>
      <c r="W172" s="8">
        <v>5.3995722817249257E-2</v>
      </c>
      <c r="X172" s="8">
        <v>84.498501706216103</v>
      </c>
      <c r="Y172" s="9">
        <f t="shared" si="4"/>
        <v>1058.0786374696479</v>
      </c>
      <c r="Z172" s="9">
        <f t="shared" si="5"/>
        <v>94.042541530017857</v>
      </c>
      <c r="AA172" s="9">
        <v>1310.79</v>
      </c>
      <c r="AB172" s="9">
        <v>358.07</v>
      </c>
      <c r="AC172" s="16">
        <v>48.81</v>
      </c>
      <c r="AD172" s="8">
        <v>1.6496999999999999</v>
      </c>
      <c r="AE172" s="8">
        <v>14.68</v>
      </c>
      <c r="AF172" s="8">
        <v>11.7</v>
      </c>
      <c r="AG172" s="8">
        <v>0.20119999999999999</v>
      </c>
      <c r="AH172" s="8">
        <v>7.84</v>
      </c>
      <c r="AI172" s="8">
        <v>11.99</v>
      </c>
      <c r="AJ172" s="8">
        <v>1.82</v>
      </c>
      <c r="AK172" s="8">
        <v>0.22159999999999999</v>
      </c>
      <c r="AL172" s="8">
        <v>0.13569999999999999</v>
      </c>
      <c r="AM172" s="8">
        <v>0.26440000000000002</v>
      </c>
      <c r="AN172" s="8">
        <v>9.4000000000000004E-3</v>
      </c>
      <c r="AO172" s="8">
        <v>99.322000000000003</v>
      </c>
      <c r="AP172" s="8">
        <v>57.029443375434205</v>
      </c>
      <c r="AQ172" s="16">
        <v>46.48</v>
      </c>
      <c r="AR172" s="8">
        <v>1.5599999999999999E-2</v>
      </c>
      <c r="AS172" s="8">
        <v>33.979999999999997</v>
      </c>
      <c r="AT172" s="8">
        <v>0.55789999999999995</v>
      </c>
      <c r="AU172" s="8">
        <v>7.1000000000000004E-3</v>
      </c>
      <c r="AV172" s="8">
        <v>0.17799999999999999</v>
      </c>
      <c r="AW172" s="8">
        <v>16.940000000000001</v>
      </c>
      <c r="AX172" s="8">
        <v>1.69</v>
      </c>
      <c r="AY172" s="8">
        <v>4.1599999999999998E-2</v>
      </c>
      <c r="BB172" s="8">
        <v>99.890199999999993</v>
      </c>
      <c r="BC172" s="16">
        <v>0.29282687348921876</v>
      </c>
      <c r="BD172" s="8">
        <v>6.858482372229556E-2</v>
      </c>
      <c r="BE172" s="8">
        <v>0.16460711662199146</v>
      </c>
      <c r="BF172" s="8">
        <v>0.18241021317503267</v>
      </c>
      <c r="BG172" s="8">
        <v>3.5108154290039113E-2</v>
      </c>
      <c r="BH172" s="8">
        <v>0.12536285534011812</v>
      </c>
      <c r="BI172" s="8">
        <v>0.16308610463822576</v>
      </c>
      <c r="BJ172" s="8">
        <v>0.10663857191546192</v>
      </c>
      <c r="BK172" s="8">
        <v>2.4097400612382358E-2</v>
      </c>
      <c r="BL172" s="8">
        <v>5.4874763408180711E-2</v>
      </c>
      <c r="BM172" s="8">
        <v>1.6135699221412128E-2</v>
      </c>
      <c r="BN172" s="8">
        <v>4.2902207445994142E-3</v>
      </c>
      <c r="BO172" s="16"/>
    </row>
    <row r="173" spans="1:67" s="8" customFormat="1" x14ac:dyDescent="0.2">
      <c r="A173" s="51" t="s">
        <v>1427</v>
      </c>
      <c r="B173" s="51" t="s">
        <v>34</v>
      </c>
      <c r="C173" s="51" t="s">
        <v>1115</v>
      </c>
      <c r="D173" s="9">
        <v>1000</v>
      </c>
      <c r="E173" s="8">
        <v>63.974166670000002</v>
      </c>
      <c r="F173" s="8">
        <v>21.748055560000001</v>
      </c>
      <c r="G173" s="51" t="s">
        <v>1152</v>
      </c>
      <c r="H173" s="51" t="s">
        <v>1232</v>
      </c>
      <c r="I173" s="16">
        <v>48.296241299101432</v>
      </c>
      <c r="J173" s="8">
        <v>1.745125554507033</v>
      </c>
      <c r="K173" s="8">
        <v>14.829139257164433</v>
      </c>
      <c r="L173" s="8">
        <v>11.522593843040537</v>
      </c>
      <c r="M173" s="8">
        <v>0.20671424416056761</v>
      </c>
      <c r="N173" s="8">
        <v>8.187248503888096</v>
      </c>
      <c r="O173" s="8">
        <v>11.858515752706484</v>
      </c>
      <c r="P173" s="8">
        <v>1.8282549350656656</v>
      </c>
      <c r="Q173" s="8">
        <v>0.22708108085575515</v>
      </c>
      <c r="R173" s="8">
        <v>0.24622448167413161</v>
      </c>
      <c r="S173" s="8">
        <v>6.0452780202610891E-2</v>
      </c>
      <c r="T173" s="8">
        <v>8.1082676332873693E-3</v>
      </c>
      <c r="U173" s="8">
        <v>99.015700000000038</v>
      </c>
      <c r="V173" s="8">
        <v>58.459628282919731</v>
      </c>
      <c r="W173" s="8">
        <v>3.1540046925057332</v>
      </c>
      <c r="X173" s="8">
        <v>83.977178422824267</v>
      </c>
      <c r="Y173" s="9">
        <f t="shared" si="4"/>
        <v>241.81112081044355</v>
      </c>
      <c r="Z173" s="9">
        <f t="shared" si="5"/>
        <v>81.082676332873689</v>
      </c>
      <c r="AA173" s="9">
        <v>1312.87</v>
      </c>
      <c r="AB173" s="9">
        <v>358.64</v>
      </c>
      <c r="AC173" s="16">
        <v>48.59</v>
      </c>
      <c r="AD173" s="8">
        <v>1.81</v>
      </c>
      <c r="AE173" s="8">
        <v>13.83</v>
      </c>
      <c r="AF173" s="8">
        <v>11.94</v>
      </c>
      <c r="AG173" s="8">
        <v>0.21379999999999999</v>
      </c>
      <c r="AH173" s="8">
        <v>8.49</v>
      </c>
      <c r="AI173" s="8">
        <v>11.76</v>
      </c>
      <c r="AJ173" s="8">
        <v>1.84</v>
      </c>
      <c r="AK173" s="8">
        <v>0.23519999999999999</v>
      </c>
      <c r="AL173" s="8">
        <v>0.2399</v>
      </c>
      <c r="AM173" s="8">
        <v>5.8900000000000001E-2</v>
      </c>
      <c r="AN173" s="8">
        <v>7.9000000000000008E-3</v>
      </c>
      <c r="AO173" s="8">
        <v>99.015699999999995</v>
      </c>
      <c r="AP173" s="8">
        <v>58.477277032675232</v>
      </c>
      <c r="AQ173" s="16">
        <v>47</v>
      </c>
      <c r="AR173" s="8">
        <v>3.2199999999999999E-2</v>
      </c>
      <c r="AS173" s="8">
        <v>34.049999999999997</v>
      </c>
      <c r="AT173" s="8">
        <v>0.54859999999999998</v>
      </c>
      <c r="AU173" s="8">
        <v>2.2200000000000001E-2</v>
      </c>
      <c r="AV173" s="8">
        <v>0.20039999999999999</v>
      </c>
      <c r="AW173" s="8">
        <v>16.78</v>
      </c>
      <c r="AX173" s="8">
        <v>1.76</v>
      </c>
      <c r="AY173" s="8">
        <v>1.41E-2</v>
      </c>
      <c r="BB173" s="8">
        <v>100.4075</v>
      </c>
      <c r="BC173" s="16">
        <v>0.28977744779460862</v>
      </c>
      <c r="BD173" s="8">
        <v>6.736184640397147E-2</v>
      </c>
      <c r="BE173" s="8">
        <v>0.1749838432345403</v>
      </c>
      <c r="BF173" s="8">
        <v>0.26732417715854045</v>
      </c>
      <c r="BG173" s="8">
        <v>5.2050646679630927E-2</v>
      </c>
      <c r="BH173" s="8">
        <v>0.12608362695987668</v>
      </c>
      <c r="BI173" s="8">
        <v>0.16364751738734948</v>
      </c>
      <c r="BJ173" s="8">
        <v>0.10786704116887427</v>
      </c>
      <c r="BK173" s="8">
        <v>2.3979762138367743E-2</v>
      </c>
      <c r="BL173" s="8">
        <v>6.5249487643644882E-2</v>
      </c>
      <c r="BM173" s="8">
        <v>1.259835939422411E-2</v>
      </c>
      <c r="BN173" s="8">
        <v>4.6946869596733868E-3</v>
      </c>
      <c r="BO173" s="16"/>
    </row>
    <row r="174" spans="1:67" s="8" customFormat="1" x14ac:dyDescent="0.2">
      <c r="A174" s="51" t="s">
        <v>1428</v>
      </c>
      <c r="B174" s="51" t="s">
        <v>34</v>
      </c>
      <c r="C174" s="51" t="s">
        <v>1115</v>
      </c>
      <c r="D174" s="9">
        <v>1000</v>
      </c>
      <c r="E174" s="8">
        <v>63.974166670000002</v>
      </c>
      <c r="F174" s="8">
        <v>21.748055560000001</v>
      </c>
      <c r="G174" s="51" t="s">
        <v>1152</v>
      </c>
      <c r="H174" s="51" t="s">
        <v>1232</v>
      </c>
      <c r="I174" s="16">
        <v>48.882200331698172</v>
      </c>
      <c r="J174" s="8">
        <v>1.8366228040536041</v>
      </c>
      <c r="K174" s="8">
        <v>14.495218284444725</v>
      </c>
      <c r="L174" s="8">
        <v>12.719461204587235</v>
      </c>
      <c r="M174" s="8">
        <v>0.21892412628791105</v>
      </c>
      <c r="N174" s="8">
        <v>8.0715905044606941</v>
      </c>
      <c r="O174" s="8">
        <v>12.644921660547437</v>
      </c>
      <c r="P174" s="8">
        <v>1.5201312235313773</v>
      </c>
      <c r="Q174" s="8">
        <v>0.20973970942999315</v>
      </c>
      <c r="R174" s="8">
        <v>0.18078695483454701</v>
      </c>
      <c r="S174" s="8">
        <v>0.31914226620959529</v>
      </c>
      <c r="T174" s="8">
        <v>1.1160929914702293E-2</v>
      </c>
      <c r="U174" s="8">
        <v>101.10990000000001</v>
      </c>
      <c r="V174" s="8">
        <v>55.690732413677786</v>
      </c>
      <c r="W174" s="8">
        <v>0.64218357883983757</v>
      </c>
      <c r="X174" s="8">
        <v>83.977178422824281</v>
      </c>
      <c r="Y174" s="9">
        <f t="shared" si="4"/>
        <v>1276.5690648383813</v>
      </c>
      <c r="Z174" s="9">
        <f t="shared" si="5"/>
        <v>111.60929914702292</v>
      </c>
      <c r="AA174" s="9">
        <v>1478.4</v>
      </c>
      <c r="AB174" s="9">
        <v>403.85</v>
      </c>
      <c r="AC174" s="16">
        <v>48.94</v>
      </c>
      <c r="AD174" s="8">
        <v>1.85</v>
      </c>
      <c r="AE174" s="8">
        <v>14.29</v>
      </c>
      <c r="AF174" s="8">
        <v>12.81</v>
      </c>
      <c r="AG174" s="8">
        <v>0.22040000000000001</v>
      </c>
      <c r="AH174" s="8">
        <v>8.1300000000000008</v>
      </c>
      <c r="AI174" s="8">
        <v>12.63</v>
      </c>
      <c r="AJ174" s="8">
        <v>1.52</v>
      </c>
      <c r="AK174" s="8">
        <v>0.2112</v>
      </c>
      <c r="AL174" s="8">
        <v>0.17979999999999999</v>
      </c>
      <c r="AM174" s="8">
        <v>0.31740000000000002</v>
      </c>
      <c r="AN174" s="8">
        <v>1.11E-2</v>
      </c>
      <c r="AO174" s="8">
        <v>101.1099</v>
      </c>
      <c r="AP174" s="8">
        <v>55.693630735632752</v>
      </c>
      <c r="AQ174" s="16">
        <v>47</v>
      </c>
      <c r="AR174" s="8">
        <v>3.2199999999999999E-2</v>
      </c>
      <c r="AS174" s="8">
        <v>34.049999999999997</v>
      </c>
      <c r="AT174" s="8">
        <v>0.54859999999999998</v>
      </c>
      <c r="AU174" s="8">
        <v>2.2200000000000001E-2</v>
      </c>
      <c r="AV174" s="8">
        <v>0.20039999999999999</v>
      </c>
      <c r="AW174" s="8">
        <v>16.78</v>
      </c>
      <c r="AX174" s="8">
        <v>1.76</v>
      </c>
      <c r="AY174" s="8">
        <v>1.41E-2</v>
      </c>
      <c r="BB174" s="8">
        <v>100.4075</v>
      </c>
      <c r="BC174" s="16">
        <v>0.29329320199018905</v>
      </c>
      <c r="BD174" s="8">
        <v>6.9791666554036957E-2</v>
      </c>
      <c r="BE174" s="8">
        <v>0.16814453209955879</v>
      </c>
      <c r="BF174" s="8">
        <v>0.28237203874183664</v>
      </c>
      <c r="BG174" s="8">
        <v>5.2191511707037994E-2</v>
      </c>
      <c r="BH174" s="8">
        <v>0.12753112997047897</v>
      </c>
      <c r="BI174" s="8">
        <v>0.16944195025133565</v>
      </c>
      <c r="BJ174" s="8">
        <v>9.8504503284833261E-2</v>
      </c>
      <c r="BK174" s="8">
        <v>2.4162014526335211E-2</v>
      </c>
      <c r="BL174" s="8">
        <v>6.0274370741837981E-2</v>
      </c>
      <c r="BM174" s="8">
        <v>1.7297510828560063E-2</v>
      </c>
      <c r="BN174" s="8">
        <v>4.6362502865673321E-3</v>
      </c>
      <c r="BO174" s="16"/>
    </row>
    <row r="175" spans="1:67" s="8" customFormat="1" x14ac:dyDescent="0.2">
      <c r="A175" s="51" t="s">
        <v>1429</v>
      </c>
      <c r="B175" s="51" t="s">
        <v>34</v>
      </c>
      <c r="C175" s="51" t="s">
        <v>1115</v>
      </c>
      <c r="D175" s="9">
        <v>1000</v>
      </c>
      <c r="E175" s="8">
        <v>63.974166670000002</v>
      </c>
      <c r="F175" s="8">
        <v>21.748055560000001</v>
      </c>
      <c r="G175" s="51" t="s">
        <v>1152</v>
      </c>
      <c r="H175" s="51" t="s">
        <v>1232</v>
      </c>
      <c r="I175" s="16">
        <v>48.276801295275732</v>
      </c>
      <c r="J175" s="8">
        <v>1.6455185946730539</v>
      </c>
      <c r="K175" s="8">
        <v>14.807867012930441</v>
      </c>
      <c r="L175" s="8">
        <v>11.882986823510402</v>
      </c>
      <c r="M175" s="8">
        <v>0.22183921153248012</v>
      </c>
      <c r="N175" s="8">
        <v>8.2723146335428748</v>
      </c>
      <c r="O175" s="8">
        <v>12.07873429783392</v>
      </c>
      <c r="P175" s="8">
        <v>2.1517899027136353</v>
      </c>
      <c r="Q175" s="8">
        <v>0.22526155766095438</v>
      </c>
      <c r="R175" s="8">
        <v>9.8145835434506251E-2</v>
      </c>
      <c r="S175" s="8">
        <v>0.34164434184652892</v>
      </c>
      <c r="T175" s="8">
        <v>1.1196493045457546E-2</v>
      </c>
      <c r="U175" s="8">
        <v>100.0141</v>
      </c>
      <c r="V175" s="8">
        <v>57.961891403815144</v>
      </c>
      <c r="W175" s="8">
        <v>1.0317011541488679</v>
      </c>
      <c r="X175" s="8">
        <v>84.326006814323122</v>
      </c>
      <c r="Y175" s="9">
        <f t="shared" si="4"/>
        <v>1366.5773673861156</v>
      </c>
      <c r="Z175" s="9">
        <f t="shared" si="5"/>
        <v>111.96493045457545</v>
      </c>
      <c r="AA175" s="9">
        <v>1356.65</v>
      </c>
      <c r="AB175" s="9">
        <v>370.6</v>
      </c>
      <c r="AC175" s="16">
        <v>48.37</v>
      </c>
      <c r="AD175" s="8">
        <v>1.665</v>
      </c>
      <c r="AE175" s="8">
        <v>14.48</v>
      </c>
      <c r="AF175" s="8">
        <v>12.02</v>
      </c>
      <c r="AG175" s="8">
        <v>0.2243</v>
      </c>
      <c r="AH175" s="8">
        <v>8.3699999999999992</v>
      </c>
      <c r="AI175" s="8">
        <v>12.05</v>
      </c>
      <c r="AJ175" s="8">
        <v>2.16</v>
      </c>
      <c r="AK175" s="8">
        <v>0.22770000000000001</v>
      </c>
      <c r="AL175" s="8">
        <v>9.7299999999999998E-2</v>
      </c>
      <c r="AM175" s="8">
        <v>0.3387</v>
      </c>
      <c r="AN175" s="8">
        <v>1.11E-2</v>
      </c>
      <c r="AO175" s="8">
        <v>100.0141</v>
      </c>
      <c r="AP175" s="8">
        <v>57.968599259743137</v>
      </c>
      <c r="AQ175" s="16">
        <v>46.87</v>
      </c>
      <c r="AR175" s="8">
        <v>3.3500000000000002E-2</v>
      </c>
      <c r="AS175" s="8">
        <v>34.090000000000003</v>
      </c>
      <c r="AT175" s="8">
        <v>0.59399999999999997</v>
      </c>
      <c r="AU175" s="8">
        <v>2.0400000000000001E-2</v>
      </c>
      <c r="AV175" s="8">
        <v>0.1925</v>
      </c>
      <c r="AW175" s="8">
        <v>16.72</v>
      </c>
      <c r="AX175" s="8">
        <v>1.7</v>
      </c>
      <c r="AY175" s="8">
        <v>2.6499999999999999E-2</v>
      </c>
      <c r="BB175" s="8">
        <v>100.2469</v>
      </c>
      <c r="BC175" s="16">
        <v>0.28966080777165437</v>
      </c>
      <c r="BD175" s="8">
        <v>6.779536610052983E-2</v>
      </c>
      <c r="BE175" s="8">
        <v>0.168809683947407</v>
      </c>
      <c r="BF175" s="8">
        <v>0.27330869694073923</v>
      </c>
      <c r="BG175" s="8">
        <v>5.1954743340906849E-2</v>
      </c>
      <c r="BH175" s="8">
        <v>0.12904810828326885</v>
      </c>
      <c r="BI175" s="8">
        <v>0.16427078645054133</v>
      </c>
      <c r="BJ175" s="8">
        <v>0.11705737070762177</v>
      </c>
      <c r="BK175" s="8">
        <v>2.482382365423717E-2</v>
      </c>
      <c r="BL175" s="8">
        <v>5.5099072012931807E-2</v>
      </c>
      <c r="BM175" s="8">
        <v>1.7697176907650197E-2</v>
      </c>
      <c r="BN175" s="8">
        <v>4.5681691625466788E-3</v>
      </c>
      <c r="BO175" s="16"/>
    </row>
    <row r="176" spans="1:67" s="8" customFormat="1" x14ac:dyDescent="0.2">
      <c r="A176" s="51" t="s">
        <v>1430</v>
      </c>
      <c r="B176" s="51" t="s">
        <v>34</v>
      </c>
      <c r="C176" s="51" t="s">
        <v>1115</v>
      </c>
      <c r="D176" s="9">
        <v>1000</v>
      </c>
      <c r="E176" s="8">
        <v>63.974166670000002</v>
      </c>
      <c r="F176" s="8">
        <v>21.748055560000001</v>
      </c>
      <c r="G176" s="51" t="s">
        <v>1152</v>
      </c>
      <c r="H176" s="51" t="s">
        <v>1232</v>
      </c>
      <c r="I176" s="16">
        <v>49.028116446480475</v>
      </c>
      <c r="J176" s="8">
        <v>1.8771330680607234</v>
      </c>
      <c r="K176" s="8">
        <v>14.551352047804849</v>
      </c>
      <c r="L176" s="8">
        <v>12.215751525694648</v>
      </c>
      <c r="M176" s="8">
        <v>0.21213800122986592</v>
      </c>
      <c r="N176" s="8">
        <v>7.9572821539623089</v>
      </c>
      <c r="O176" s="8">
        <v>12.458793272524433</v>
      </c>
      <c r="P176" s="8">
        <v>1.8156517899406546</v>
      </c>
      <c r="Q176" s="8">
        <v>0.24541481272389415</v>
      </c>
      <c r="R176" s="8">
        <v>0.209073402346619</v>
      </c>
      <c r="S176" s="8">
        <v>0.17273056482933563</v>
      </c>
      <c r="T176" s="8">
        <v>1.2862914402184566E-2</v>
      </c>
      <c r="U176" s="8">
        <v>100.7563</v>
      </c>
      <c r="V176" s="8">
        <v>56.334868915511102</v>
      </c>
      <c r="W176" s="8">
        <v>2.4408974722047794</v>
      </c>
      <c r="X176" s="8">
        <v>82.70128861968162</v>
      </c>
      <c r="Y176" s="9">
        <f t="shared" si="4"/>
        <v>690.92225931734254</v>
      </c>
      <c r="Z176" s="9">
        <f t="shared" si="5"/>
        <v>128.62914402184566</v>
      </c>
      <c r="AA176" s="9">
        <v>1404.34</v>
      </c>
      <c r="AB176" s="9">
        <v>383.62</v>
      </c>
      <c r="AC176" s="16">
        <v>49.24</v>
      </c>
      <c r="AD176" s="8">
        <v>1.93</v>
      </c>
      <c r="AE176" s="8">
        <v>13.78</v>
      </c>
      <c r="AF176" s="8">
        <v>12.55</v>
      </c>
      <c r="AG176" s="8">
        <v>0.21790000000000001</v>
      </c>
      <c r="AH176" s="8">
        <v>8.18</v>
      </c>
      <c r="AI176" s="8">
        <v>12.4</v>
      </c>
      <c r="AJ176" s="8">
        <v>1.82</v>
      </c>
      <c r="AK176" s="8">
        <v>0.25180000000000002</v>
      </c>
      <c r="AL176" s="8">
        <v>0.20480000000000001</v>
      </c>
      <c r="AM176" s="8">
        <v>0.16919999999999999</v>
      </c>
      <c r="AN176" s="8">
        <v>1.26E-2</v>
      </c>
      <c r="AO176" s="8">
        <v>100.7563</v>
      </c>
      <c r="AP176" s="8">
        <v>56.349878681158586</v>
      </c>
      <c r="AQ176" s="16">
        <v>47.53</v>
      </c>
      <c r="AR176" s="8">
        <v>3.1E-2</v>
      </c>
      <c r="AS176" s="8">
        <v>33.67</v>
      </c>
      <c r="AT176" s="8">
        <v>0.59309999999999996</v>
      </c>
      <c r="AU176" s="8">
        <v>1.2E-2</v>
      </c>
      <c r="AV176" s="8">
        <v>0.18690000000000001</v>
      </c>
      <c r="AW176" s="8">
        <v>16.579999999999998</v>
      </c>
      <c r="AX176" s="8">
        <v>1.9</v>
      </c>
      <c r="AY176" s="8">
        <v>2.5100000000000001E-2</v>
      </c>
      <c r="BB176" s="8">
        <v>100.52809999999999</v>
      </c>
      <c r="BC176" s="16">
        <v>0.29416869867888285</v>
      </c>
      <c r="BD176" s="8">
        <v>6.9829350131858925E-2</v>
      </c>
      <c r="BE176" s="8">
        <v>0.17170595416409723</v>
      </c>
      <c r="BF176" s="8">
        <v>0.27363283417556017</v>
      </c>
      <c r="BG176" s="8">
        <v>5.1676817099595339E-2</v>
      </c>
      <c r="BH176" s="8">
        <v>0.1257250580326045</v>
      </c>
      <c r="BI176" s="8">
        <v>0.16694782985182741</v>
      </c>
      <c r="BJ176" s="8">
        <v>0.10639719489052236</v>
      </c>
      <c r="BK176" s="8">
        <v>2.4001568684396846E-2</v>
      </c>
      <c r="BL176" s="8">
        <v>6.4603681325105272E-2</v>
      </c>
      <c r="BM176" s="8">
        <v>1.5062105253118067E-2</v>
      </c>
      <c r="BN176" s="8">
        <v>4.7824315747322221E-3</v>
      </c>
      <c r="BO176" s="16"/>
    </row>
    <row r="177" spans="1:67" s="8" customFormat="1" x14ac:dyDescent="0.2">
      <c r="A177" s="51" t="s">
        <v>1431</v>
      </c>
      <c r="B177" s="51" t="s">
        <v>34</v>
      </c>
      <c r="C177" s="51" t="s">
        <v>1115</v>
      </c>
      <c r="D177" s="9">
        <v>1000</v>
      </c>
      <c r="E177" s="8">
        <v>63.974166670000002</v>
      </c>
      <c r="F177" s="8">
        <v>21.748055560000001</v>
      </c>
      <c r="G177" s="51" t="s">
        <v>1152</v>
      </c>
      <c r="H177" s="51" t="s">
        <v>1232</v>
      </c>
      <c r="I177" s="16">
        <v>48.989412826392275</v>
      </c>
      <c r="J177" s="8">
        <v>1.7779646198957164</v>
      </c>
      <c r="K177" s="8">
        <v>14.815320466992407</v>
      </c>
      <c r="L177" s="8">
        <v>12.003816196854528</v>
      </c>
      <c r="M177" s="8">
        <v>0.20436602442143315</v>
      </c>
      <c r="N177" s="8">
        <v>8.3758842114451291</v>
      </c>
      <c r="O177" s="8">
        <v>11.844761390199821</v>
      </c>
      <c r="P177" s="8">
        <v>1.9739318560515764</v>
      </c>
      <c r="Q177" s="8">
        <v>0.29230768236181109</v>
      </c>
      <c r="R177" s="8">
        <v>0.18458413316408279</v>
      </c>
      <c r="S177" s="8">
        <v>0.32748797819434039</v>
      </c>
      <c r="T177" s="8">
        <v>6.862614026876779E-3</v>
      </c>
      <c r="U177" s="8">
        <v>100.79669999999999</v>
      </c>
      <c r="V177" s="8">
        <v>58.018541277766019</v>
      </c>
      <c r="W177" s="8">
        <v>1.0865981146578219</v>
      </c>
      <c r="X177" s="8">
        <v>84.22982293727091</v>
      </c>
      <c r="Y177" s="9">
        <f t="shared" si="4"/>
        <v>1309.9519127773615</v>
      </c>
      <c r="Z177" s="9">
        <f t="shared" si="5"/>
        <v>68.626140268767784</v>
      </c>
      <c r="AA177" s="9">
        <v>1328.61</v>
      </c>
      <c r="AB177" s="9">
        <v>362.93</v>
      </c>
      <c r="AC177" s="16">
        <v>49.09</v>
      </c>
      <c r="AD177" s="8">
        <v>1.8</v>
      </c>
      <c r="AE177" s="8">
        <v>14.47</v>
      </c>
      <c r="AF177" s="8">
        <v>12.15</v>
      </c>
      <c r="AG177" s="8">
        <v>0.20680000000000001</v>
      </c>
      <c r="AH177" s="8">
        <v>8.48</v>
      </c>
      <c r="AI177" s="8">
        <v>11.81</v>
      </c>
      <c r="AJ177" s="8">
        <v>1.98</v>
      </c>
      <c r="AK177" s="8">
        <v>0.29570000000000002</v>
      </c>
      <c r="AL177" s="8">
        <v>0.18290000000000001</v>
      </c>
      <c r="AM177" s="8">
        <v>0.32450000000000001</v>
      </c>
      <c r="AN177" s="8">
        <v>6.7999999999999996E-3</v>
      </c>
      <c r="AO177" s="8">
        <v>100.7967</v>
      </c>
      <c r="AP177" s="8">
        <v>58.024612049402293</v>
      </c>
      <c r="AQ177" s="16">
        <v>47.24</v>
      </c>
      <c r="AR177" s="8">
        <v>4.0899999999999999E-2</v>
      </c>
      <c r="AS177" s="8">
        <v>34.020000000000003</v>
      </c>
      <c r="AT177" s="8">
        <v>0.51160000000000005</v>
      </c>
      <c r="AU177" s="8">
        <v>1.37E-2</v>
      </c>
      <c r="AV177" s="8">
        <v>0.1646</v>
      </c>
      <c r="AW177" s="8">
        <v>16.8</v>
      </c>
      <c r="AX177" s="8">
        <v>1.72</v>
      </c>
      <c r="AY177" s="8">
        <v>2.7699999999999999E-2</v>
      </c>
      <c r="BB177" s="8">
        <v>100.5385</v>
      </c>
      <c r="BC177" s="16">
        <v>0.29393647695835368</v>
      </c>
      <c r="BD177" s="8">
        <v>6.8985027251953795E-2</v>
      </c>
      <c r="BE177" s="8">
        <v>0.16889465332371342</v>
      </c>
      <c r="BF177" s="8">
        <v>0.27368700928828321</v>
      </c>
      <c r="BG177" s="8">
        <v>5.0396661622325416E-2</v>
      </c>
      <c r="BH177" s="8">
        <v>0.12898861685625498</v>
      </c>
      <c r="BI177" s="8">
        <v>0.16345770718475752</v>
      </c>
      <c r="BJ177" s="8">
        <v>0.11172454305251923</v>
      </c>
      <c r="BK177" s="8">
        <v>2.6190768339618278E-2</v>
      </c>
      <c r="BL177" s="8">
        <v>5.7811750506990722E-2</v>
      </c>
      <c r="BM177" s="8">
        <v>1.7618853226855514E-2</v>
      </c>
      <c r="BN177" s="8">
        <v>4.6665775382762099E-3</v>
      </c>
      <c r="BO177" s="16"/>
    </row>
    <row r="178" spans="1:67" s="8" customFormat="1" x14ac:dyDescent="0.2">
      <c r="A178" s="51" t="s">
        <v>1432</v>
      </c>
      <c r="B178" s="51" t="s">
        <v>34</v>
      </c>
      <c r="C178" s="51" t="s">
        <v>1115</v>
      </c>
      <c r="D178" s="9">
        <v>1000</v>
      </c>
      <c r="E178" s="8">
        <v>63.974166670000002</v>
      </c>
      <c r="F178" s="8">
        <v>21.748055560000001</v>
      </c>
      <c r="G178" s="51" t="s">
        <v>1152</v>
      </c>
      <c r="H178" s="51" t="s">
        <v>1232</v>
      </c>
      <c r="I178" s="16">
        <v>49.585811964731114</v>
      </c>
      <c r="J178" s="8">
        <v>1.6261310743453417</v>
      </c>
      <c r="K178" s="8">
        <v>14.6007097220935</v>
      </c>
      <c r="L178" s="8">
        <v>12.110760038643777</v>
      </c>
      <c r="M178" s="8">
        <v>0.19623914967198308</v>
      </c>
      <c r="N178" s="8">
        <v>7.8837593892450171</v>
      </c>
      <c r="O178" s="8">
        <v>12.015243371939192</v>
      </c>
      <c r="P178" s="8">
        <v>1.8807768384754684</v>
      </c>
      <c r="Q178" s="8">
        <v>0.25550855443468351</v>
      </c>
      <c r="R178" s="8">
        <v>0.14540700128130779</v>
      </c>
      <c r="S178" s="8">
        <v>0.32526827141017811</v>
      </c>
      <c r="T178" s="8">
        <v>1.1584623728455836E-2</v>
      </c>
      <c r="U178" s="8">
        <v>100.63720000000002</v>
      </c>
      <c r="V178" s="8">
        <v>56.31886132367854</v>
      </c>
      <c r="W178" s="8">
        <v>0.15562379909869217</v>
      </c>
      <c r="X178" s="8">
        <v>84.722810866537003</v>
      </c>
      <c r="Y178" s="9">
        <f t="shared" si="4"/>
        <v>1301.0730856407124</v>
      </c>
      <c r="Z178" s="9">
        <f t="shared" si="5"/>
        <v>115.84623728455836</v>
      </c>
      <c r="AA178" s="9">
        <v>1332.14</v>
      </c>
      <c r="AB178" s="9">
        <v>363.9</v>
      </c>
      <c r="AC178" s="16">
        <v>49.57</v>
      </c>
      <c r="AD178" s="8">
        <v>1.6233</v>
      </c>
      <c r="AE178" s="8">
        <v>14.65</v>
      </c>
      <c r="AF178" s="8">
        <v>12.09</v>
      </c>
      <c r="AG178" s="8">
        <v>0.19589999999999999</v>
      </c>
      <c r="AH178" s="8">
        <v>7.87</v>
      </c>
      <c r="AI178" s="8">
        <v>12.02</v>
      </c>
      <c r="AJ178" s="8">
        <v>1.88</v>
      </c>
      <c r="AK178" s="8">
        <v>0.25509999999999999</v>
      </c>
      <c r="AL178" s="8">
        <v>0.14560000000000001</v>
      </c>
      <c r="AM178" s="8">
        <v>0.32569999999999999</v>
      </c>
      <c r="AN178" s="8">
        <v>1.1599999999999999E-2</v>
      </c>
      <c r="AO178" s="8">
        <v>100.63720000000001</v>
      </c>
      <c r="AP178" s="8">
        <v>56.318094878958618</v>
      </c>
      <c r="AQ178" s="16">
        <v>46.77</v>
      </c>
      <c r="AR178" s="8">
        <v>4.5499999999999999E-2</v>
      </c>
      <c r="AS178" s="8">
        <v>33.840000000000003</v>
      </c>
      <c r="AT178" s="8">
        <v>0.54779999999999995</v>
      </c>
      <c r="AU178" s="8">
        <v>7.1000000000000004E-3</v>
      </c>
      <c r="AV178" s="8">
        <v>0.1988</v>
      </c>
      <c r="AW178" s="8">
        <v>16.86</v>
      </c>
      <c r="AX178" s="8">
        <v>1.66</v>
      </c>
      <c r="AY178" s="8">
        <v>3.0499999999999999E-2</v>
      </c>
      <c r="BB178" s="8">
        <v>99.959699999999998</v>
      </c>
      <c r="BC178" s="16">
        <v>0.2975148717883867</v>
      </c>
      <c r="BD178" s="8">
        <v>6.7647052692766205E-2</v>
      </c>
      <c r="BE178" s="8">
        <v>0.16644809083186587</v>
      </c>
      <c r="BF178" s="8">
        <v>0.2761253288810781</v>
      </c>
      <c r="BG178" s="8">
        <v>5.0472709295634043E-2</v>
      </c>
      <c r="BH178" s="8">
        <v>0.12614015022792027</v>
      </c>
      <c r="BI178" s="8">
        <v>0.16581035853276085</v>
      </c>
      <c r="BJ178" s="8">
        <v>0.10908505663157717</v>
      </c>
      <c r="BK178" s="8">
        <v>2.5908567419676908E-2</v>
      </c>
      <c r="BL178" s="8">
        <v>5.6243428095609851E-2</v>
      </c>
      <c r="BM178" s="8">
        <v>1.7694593964713689E-2</v>
      </c>
      <c r="BN178" s="8">
        <v>4.6268987171452607E-3</v>
      </c>
      <c r="BO178" s="16"/>
    </row>
    <row r="179" spans="1:67" s="8" customFormat="1" x14ac:dyDescent="0.2">
      <c r="A179" s="51" t="s">
        <v>1433</v>
      </c>
      <c r="B179" s="51" t="s">
        <v>34</v>
      </c>
      <c r="C179" s="51" t="s">
        <v>1115</v>
      </c>
      <c r="D179" s="9">
        <v>1000</v>
      </c>
      <c r="E179" s="8">
        <v>63.974166670000002</v>
      </c>
      <c r="F179" s="8">
        <v>21.748055560000001</v>
      </c>
      <c r="G179" s="51" t="s">
        <v>1152</v>
      </c>
      <c r="H179" s="51" t="s">
        <v>1232</v>
      </c>
      <c r="I179" s="16">
        <v>48.665383786978531</v>
      </c>
      <c r="J179" s="8">
        <v>1.7617571011388447</v>
      </c>
      <c r="K179" s="8">
        <v>14.786733054361022</v>
      </c>
      <c r="L179" s="8">
        <v>11.780891297290458</v>
      </c>
      <c r="M179" s="8">
        <v>0.21184865150112392</v>
      </c>
      <c r="N179" s="8">
        <v>8.2350417418246664</v>
      </c>
      <c r="O179" s="8">
        <v>11.799256281250699</v>
      </c>
      <c r="P179" s="8">
        <v>1.9884711335238527</v>
      </c>
      <c r="Q179" s="8">
        <v>0.2427308901904201</v>
      </c>
      <c r="R179" s="8">
        <v>0.17649328686099314</v>
      </c>
      <c r="S179" s="8">
        <v>8.143480154062073E-2</v>
      </c>
      <c r="T179" s="8">
        <v>1.0857973538749432E-2</v>
      </c>
      <c r="U179" s="8">
        <v>99.740899999999996</v>
      </c>
      <c r="V179" s="8">
        <v>58.062074707691721</v>
      </c>
      <c r="W179" s="8">
        <v>2.8652485613034204</v>
      </c>
      <c r="X179" s="8">
        <v>82.741556062172577</v>
      </c>
      <c r="Y179" s="9">
        <f t="shared" si="4"/>
        <v>325.73920616248296</v>
      </c>
      <c r="Z179" s="9">
        <f t="shared" si="5"/>
        <v>108.57973538749432</v>
      </c>
      <c r="AA179" s="9">
        <v>1320.74</v>
      </c>
      <c r="AB179" s="9">
        <v>360.79</v>
      </c>
      <c r="AC179" s="16">
        <v>48.93</v>
      </c>
      <c r="AD179" s="8">
        <v>1.82</v>
      </c>
      <c r="AE179" s="8">
        <v>13.88</v>
      </c>
      <c r="AF179" s="8">
        <v>12.16</v>
      </c>
      <c r="AG179" s="8">
        <v>0.21840000000000001</v>
      </c>
      <c r="AH179" s="8">
        <v>8.51</v>
      </c>
      <c r="AI179" s="8">
        <v>11.71</v>
      </c>
      <c r="AJ179" s="8">
        <v>2</v>
      </c>
      <c r="AK179" s="8">
        <v>0.25009999999999999</v>
      </c>
      <c r="AL179" s="8">
        <v>0.17230000000000001</v>
      </c>
      <c r="AM179" s="8">
        <v>7.9500000000000001E-2</v>
      </c>
      <c r="AN179" s="8">
        <v>1.06E-2</v>
      </c>
      <c r="AO179" s="8">
        <v>99.740899999999996</v>
      </c>
      <c r="AP179" s="8">
        <v>58.090573015441294</v>
      </c>
      <c r="AQ179" s="16">
        <v>46.85</v>
      </c>
      <c r="AR179" s="8">
        <v>4.6300000000000001E-2</v>
      </c>
      <c r="AS179" s="8">
        <v>33.82</v>
      </c>
      <c r="AT179" s="8">
        <v>0.66090000000000004</v>
      </c>
      <c r="AU179" s="8">
        <v>2.0899999999999998E-2</v>
      </c>
      <c r="AV179" s="8">
        <v>0.1245</v>
      </c>
      <c r="AW179" s="8">
        <v>16.559999999999999</v>
      </c>
      <c r="AX179" s="8">
        <v>1.89</v>
      </c>
      <c r="AY179" s="8">
        <v>2.86E-2</v>
      </c>
      <c r="BB179" s="8">
        <v>100.0012</v>
      </c>
      <c r="BC179" s="16">
        <v>0.29199230272187121</v>
      </c>
      <c r="BD179" s="8">
        <v>6.7651472683731631E-2</v>
      </c>
      <c r="BE179" s="8">
        <v>0.17448345004146007</v>
      </c>
      <c r="BF179" s="8">
        <v>0.26860432157822239</v>
      </c>
      <c r="BG179" s="8">
        <v>5.054708824816817E-2</v>
      </c>
      <c r="BH179" s="8">
        <v>0.12681964282409985</v>
      </c>
      <c r="BI179" s="8">
        <v>0.16518958793750976</v>
      </c>
      <c r="BJ179" s="8">
        <v>0.11175207770404053</v>
      </c>
      <c r="BK179" s="8">
        <v>2.4370181375118174E-2</v>
      </c>
      <c r="BL179" s="8">
        <v>5.9089952441060502E-2</v>
      </c>
      <c r="BM179" s="8">
        <v>1.3322733532045552E-2</v>
      </c>
      <c r="BN179" s="8">
        <v>4.6863013793242547E-3</v>
      </c>
      <c r="BO179" s="16"/>
    </row>
    <row r="180" spans="1:67" s="8" customFormat="1" x14ac:dyDescent="0.2">
      <c r="A180" s="51" t="s">
        <v>1276</v>
      </c>
      <c r="B180" s="51" t="s">
        <v>54</v>
      </c>
      <c r="C180" s="51" t="s">
        <v>1114</v>
      </c>
      <c r="D180" s="9">
        <v>800</v>
      </c>
      <c r="E180" s="8">
        <v>63.966777780000001</v>
      </c>
      <c r="F180" s="8">
        <v>21.988583330000001</v>
      </c>
      <c r="G180" s="51" t="s">
        <v>1273</v>
      </c>
      <c r="H180" s="51" t="s">
        <v>1232</v>
      </c>
      <c r="I180" s="16">
        <v>50.373822267453576</v>
      </c>
      <c r="J180" s="8">
        <v>0.99843746694155588</v>
      </c>
      <c r="K180" s="8">
        <v>14.147487094390806</v>
      </c>
      <c r="L180" s="8">
        <v>13.00892465030917</v>
      </c>
      <c r="M180" s="8">
        <v>0.17480947661610202</v>
      </c>
      <c r="N180" s="8">
        <v>7.4576172452257925</v>
      </c>
      <c r="O180" s="8">
        <v>11.825227819775739</v>
      </c>
      <c r="P180" s="8">
        <v>2.0887503357287112</v>
      </c>
      <c r="Q180" s="8">
        <v>0.28404172410041112</v>
      </c>
      <c r="R180" s="8">
        <v>6.7784905058871997E-2</v>
      </c>
      <c r="S180" s="8">
        <v>0.38638397137693808</v>
      </c>
      <c r="T180" s="8">
        <v>1.0413043022337799E-2</v>
      </c>
      <c r="U180" s="8">
        <v>100.8237</v>
      </c>
      <c r="V180" s="8">
        <v>53.170810780147448</v>
      </c>
      <c r="W180" s="8">
        <v>0.14721113261536273</v>
      </c>
      <c r="X180" s="8">
        <v>85.844998756573233</v>
      </c>
      <c r="Y180" s="9">
        <f t="shared" si="4"/>
        <v>1545.5358855077525</v>
      </c>
      <c r="Z180" s="9">
        <f t="shared" si="5"/>
        <v>104.13043022337799</v>
      </c>
      <c r="AA180" s="9">
        <v>1394.37</v>
      </c>
      <c r="AB180" s="9">
        <v>380.9</v>
      </c>
      <c r="AC180" s="16">
        <v>50.39</v>
      </c>
      <c r="AD180" s="8">
        <v>1.0001</v>
      </c>
      <c r="AE180" s="8">
        <v>14.1</v>
      </c>
      <c r="AF180" s="8">
        <v>13.03</v>
      </c>
      <c r="AG180" s="8">
        <v>0.17510000000000001</v>
      </c>
      <c r="AH180" s="8">
        <v>7.47</v>
      </c>
      <c r="AI180" s="8">
        <v>11.82</v>
      </c>
      <c r="AJ180" s="8">
        <v>2.09</v>
      </c>
      <c r="AK180" s="8">
        <v>0.28449999999999998</v>
      </c>
      <c r="AL180" s="8">
        <v>6.7699999999999996E-2</v>
      </c>
      <c r="AM180" s="8">
        <v>0.38590000000000002</v>
      </c>
      <c r="AN180" s="8">
        <v>1.04E-2</v>
      </c>
      <c r="AO180" s="8">
        <v>100.8237</v>
      </c>
      <c r="AP180" s="8">
        <v>53.171813789365295</v>
      </c>
      <c r="AQ180" s="16">
        <v>46.85</v>
      </c>
      <c r="AR180" s="8">
        <v>1.84E-2</v>
      </c>
      <c r="AS180" s="8">
        <v>34.35</v>
      </c>
      <c r="AT180" s="8">
        <v>0.63739999999999997</v>
      </c>
      <c r="AU180" s="8">
        <v>3.5999999999999999E-3</v>
      </c>
      <c r="AV180" s="8">
        <v>0.1613</v>
      </c>
      <c r="AW180" s="8">
        <v>17.12</v>
      </c>
      <c r="AX180" s="8">
        <v>1.55</v>
      </c>
      <c r="AY180" s="8">
        <v>1.52E-2</v>
      </c>
      <c r="BB180" s="8">
        <v>100.7059</v>
      </c>
      <c r="BC180" s="16">
        <v>0.30224293360472149</v>
      </c>
      <c r="BD180" s="8">
        <v>5.6711248122280372E-2</v>
      </c>
      <c r="BE180" s="8">
        <v>0.16411085029493333</v>
      </c>
      <c r="BF180" s="8">
        <v>0.2861963423068018</v>
      </c>
      <c r="BG180" s="8">
        <v>5.1498871811103658E-2</v>
      </c>
      <c r="BH180" s="8">
        <v>0.12379644627074815</v>
      </c>
      <c r="BI180" s="8">
        <v>0.1631881439129052</v>
      </c>
      <c r="BJ180" s="8">
        <v>0.11613451866651633</v>
      </c>
      <c r="BK180" s="8">
        <v>2.6245455306877986E-2</v>
      </c>
      <c r="BL180" s="8">
        <v>4.8791574661376062E-2</v>
      </c>
      <c r="BM180" s="8">
        <v>1.8314600243266865E-2</v>
      </c>
      <c r="BN180" s="8">
        <v>4.5338389319258777E-3</v>
      </c>
      <c r="BO180" s="16"/>
    </row>
    <row r="181" spans="1:67" s="8" customFormat="1" x14ac:dyDescent="0.2">
      <c r="A181" s="51" t="s">
        <v>1277</v>
      </c>
      <c r="B181" s="51" t="s">
        <v>54</v>
      </c>
      <c r="C181" s="51" t="s">
        <v>1114</v>
      </c>
      <c r="D181" s="9">
        <v>800</v>
      </c>
      <c r="E181" s="8">
        <v>63.966777780000001</v>
      </c>
      <c r="F181" s="8">
        <v>21.988583330000001</v>
      </c>
      <c r="G181" s="51" t="s">
        <v>1273</v>
      </c>
      <c r="H181" s="51" t="s">
        <v>1232</v>
      </c>
      <c r="I181" s="16">
        <v>50.467454881744089</v>
      </c>
      <c r="J181" s="8">
        <v>1.0090861708441921</v>
      </c>
      <c r="K181" s="8">
        <v>14.244319644408179</v>
      </c>
      <c r="L181" s="8">
        <v>12.543078074392257</v>
      </c>
      <c r="M181" s="8">
        <v>0.24325775761172055</v>
      </c>
      <c r="N181" s="8">
        <v>7.4228987764168224</v>
      </c>
      <c r="O181" s="8">
        <v>11.852293273179148</v>
      </c>
      <c r="P181" s="8">
        <v>2.1416109466571456</v>
      </c>
      <c r="Q181" s="8">
        <v>0.21308411636190977</v>
      </c>
      <c r="R181" s="8">
        <v>6.5806883449244624E-2</v>
      </c>
      <c r="S181" s="8">
        <v>0.37650002536964461</v>
      </c>
      <c r="T181" s="8">
        <v>1.4209449565610247E-2</v>
      </c>
      <c r="U181" s="8">
        <v>100.59359999999994</v>
      </c>
      <c r="V181" s="8">
        <v>53.961758380070243</v>
      </c>
      <c r="W181" s="8">
        <v>0.91317264298525025</v>
      </c>
      <c r="X181" s="8">
        <v>85.844998756573233</v>
      </c>
      <c r="Y181" s="9">
        <f t="shared" si="4"/>
        <v>1506.0001014785785</v>
      </c>
      <c r="Z181" s="9">
        <f t="shared" si="5"/>
        <v>142.09449565610248</v>
      </c>
      <c r="AA181" s="9">
        <v>1352.33</v>
      </c>
      <c r="AB181" s="9">
        <v>369.42</v>
      </c>
      <c r="AC181" s="16">
        <v>50.57</v>
      </c>
      <c r="AD181" s="8">
        <v>1.0196000000000001</v>
      </c>
      <c r="AE181" s="8">
        <v>13.95</v>
      </c>
      <c r="AF181" s="8">
        <v>12.67</v>
      </c>
      <c r="AG181" s="8">
        <v>0.24579999999999999</v>
      </c>
      <c r="AH181" s="8">
        <v>7.5</v>
      </c>
      <c r="AI181" s="8">
        <v>11.82</v>
      </c>
      <c r="AJ181" s="8">
        <v>2.15</v>
      </c>
      <c r="AK181" s="8">
        <v>0.2152</v>
      </c>
      <c r="AL181" s="8">
        <v>6.5299999999999997E-2</v>
      </c>
      <c r="AM181" s="8">
        <v>0.37359999999999999</v>
      </c>
      <c r="AN181" s="8">
        <v>1.41E-2</v>
      </c>
      <c r="AO181" s="8">
        <v>100.5936</v>
      </c>
      <c r="AP181" s="8">
        <v>53.968350169383704</v>
      </c>
      <c r="AQ181" s="16">
        <v>46.85</v>
      </c>
      <c r="AR181" s="8">
        <v>1.84E-2</v>
      </c>
      <c r="AS181" s="8">
        <v>34.35</v>
      </c>
      <c r="AT181" s="8">
        <v>0.63739999999999997</v>
      </c>
      <c r="AU181" s="8">
        <v>3.5999999999999999E-3</v>
      </c>
      <c r="AV181" s="8">
        <v>0.1613</v>
      </c>
      <c r="AW181" s="8">
        <v>17.12</v>
      </c>
      <c r="AX181" s="8">
        <v>1.55</v>
      </c>
      <c r="AY181" s="8">
        <v>1.52E-2</v>
      </c>
      <c r="BB181" s="8">
        <v>100.7059</v>
      </c>
      <c r="BC181" s="16">
        <v>0.30280472929046454</v>
      </c>
      <c r="BD181" s="8">
        <v>5.5499739396430561E-2</v>
      </c>
      <c r="BE181" s="8">
        <v>0.16523410787513487</v>
      </c>
      <c r="BF181" s="8">
        <v>0.27845633325150815</v>
      </c>
      <c r="BG181" s="8">
        <v>5.1716599268251791E-2</v>
      </c>
      <c r="BH181" s="8">
        <v>0.12322011968851926</v>
      </c>
      <c r="BI181" s="8">
        <v>0.16356164716987223</v>
      </c>
      <c r="BJ181" s="8">
        <v>0.11607531330881729</v>
      </c>
      <c r="BK181" s="8">
        <v>2.4206355618712948E-2</v>
      </c>
      <c r="BL181" s="8">
        <v>4.7867927020980534E-2</v>
      </c>
      <c r="BM181" s="8">
        <v>1.8373201238038657E-2</v>
      </c>
      <c r="BN181" s="8">
        <v>4.6635413474332829E-3</v>
      </c>
      <c r="BO181" s="16"/>
    </row>
    <row r="182" spans="1:67" s="8" customFormat="1" x14ac:dyDescent="0.2">
      <c r="A182" s="51" t="s">
        <v>1278</v>
      </c>
      <c r="B182" s="51" t="s">
        <v>54</v>
      </c>
      <c r="C182" s="51" t="s">
        <v>1114</v>
      </c>
      <c r="D182" s="9">
        <v>800</v>
      </c>
      <c r="E182" s="8">
        <v>63.966777780000001</v>
      </c>
      <c r="F182" s="8">
        <v>21.988583330000001</v>
      </c>
      <c r="G182" s="51" t="s">
        <v>1273</v>
      </c>
      <c r="H182" s="51" t="s">
        <v>1232</v>
      </c>
      <c r="I182" s="16">
        <v>49.58845931569207</v>
      </c>
      <c r="J182" s="8">
        <v>1.391414614738715</v>
      </c>
      <c r="K182" s="8">
        <v>14.252542099284971</v>
      </c>
      <c r="L182" s="8">
        <v>12.427846922150239</v>
      </c>
      <c r="M182" s="8">
        <v>0.21812853592990675</v>
      </c>
      <c r="N182" s="8">
        <v>7.4141389035585483</v>
      </c>
      <c r="O182" s="8">
        <v>12.196358306263178</v>
      </c>
      <c r="P182" s="8">
        <v>2.2618818033373582</v>
      </c>
      <c r="Q182" s="8">
        <v>0.20530797599615297</v>
      </c>
      <c r="R182" s="8">
        <v>0.16104424213388585</v>
      </c>
      <c r="S182" s="8">
        <v>0.32768029823075384</v>
      </c>
      <c r="T182" s="8">
        <v>1.1996982684216246E-2</v>
      </c>
      <c r="U182" s="8">
        <v>100.45679999999999</v>
      </c>
      <c r="V182" s="8">
        <v>54.161642303770932</v>
      </c>
      <c r="W182" s="8">
        <v>1.9561718481673485</v>
      </c>
      <c r="X182" s="8">
        <v>84.561094953544043</v>
      </c>
      <c r="Y182" s="9">
        <f t="shared" si="4"/>
        <v>1310.7211929230152</v>
      </c>
      <c r="Z182" s="9">
        <f t="shared" si="5"/>
        <v>119.96982684216246</v>
      </c>
      <c r="AA182" s="9">
        <v>1404.64</v>
      </c>
      <c r="AB182" s="9">
        <v>383.71</v>
      </c>
      <c r="AC182" s="16">
        <v>49.78</v>
      </c>
      <c r="AD182" s="8">
        <v>1.4222999999999999</v>
      </c>
      <c r="AE182" s="8">
        <v>13.63</v>
      </c>
      <c r="AF182" s="8">
        <v>12.7</v>
      </c>
      <c r="AG182" s="8">
        <v>0.22239999999999999</v>
      </c>
      <c r="AH182" s="8">
        <v>7.58</v>
      </c>
      <c r="AI182" s="8">
        <v>12.14</v>
      </c>
      <c r="AJ182" s="8">
        <v>2.2799999999999998</v>
      </c>
      <c r="AK182" s="8">
        <v>0.20960000000000001</v>
      </c>
      <c r="AL182" s="8">
        <v>0.15840000000000001</v>
      </c>
      <c r="AM182" s="8">
        <v>0.32229999999999998</v>
      </c>
      <c r="AN182" s="8">
        <v>1.18E-2</v>
      </c>
      <c r="AO182" s="8">
        <v>100.4568</v>
      </c>
      <c r="AP182" s="8">
        <v>54.173113076224702</v>
      </c>
      <c r="AQ182" s="16">
        <v>47.14</v>
      </c>
      <c r="AR182" s="8">
        <v>4.41E-2</v>
      </c>
      <c r="AS182" s="8">
        <v>33.880000000000003</v>
      </c>
      <c r="AT182" s="8">
        <v>0.57979999999999998</v>
      </c>
      <c r="AU182" s="8">
        <v>3.5499999999999997E-2</v>
      </c>
      <c r="AV182" s="8">
        <v>0.1704</v>
      </c>
      <c r="AW182" s="8">
        <v>16.78</v>
      </c>
      <c r="AX182" s="8">
        <v>1.68</v>
      </c>
      <c r="AY182" s="8">
        <v>1.9800000000000002E-2</v>
      </c>
      <c r="BB182" s="8">
        <v>100.3296</v>
      </c>
      <c r="BC182" s="16">
        <v>0.29753075589415245</v>
      </c>
      <c r="BD182" s="8">
        <v>6.2613657663242173E-2</v>
      </c>
      <c r="BE182" s="8">
        <v>0.16817999677156265</v>
      </c>
      <c r="BF182" s="8">
        <v>0.27589820167173534</v>
      </c>
      <c r="BG182" s="8">
        <v>5.1303831650714067E-2</v>
      </c>
      <c r="BH182" s="8">
        <v>0.12159187801836017</v>
      </c>
      <c r="BI182" s="8">
        <v>0.16587047296517923</v>
      </c>
      <c r="BJ182" s="8">
        <v>0.11942735921621252</v>
      </c>
      <c r="BK182" s="8">
        <v>2.3897848405952205E-2</v>
      </c>
      <c r="BL182" s="8">
        <v>5.4368536144399855E-2</v>
      </c>
      <c r="BM182" s="8">
        <v>1.7956880343045312E-2</v>
      </c>
      <c r="BN182" s="8">
        <v>4.6956190226022394E-3</v>
      </c>
      <c r="BO182" s="16"/>
    </row>
    <row r="183" spans="1:67" s="8" customFormat="1" x14ac:dyDescent="0.2">
      <c r="A183" s="51" t="s">
        <v>1279</v>
      </c>
      <c r="B183" s="51" t="s">
        <v>54</v>
      </c>
      <c r="C183" s="51" t="s">
        <v>1114</v>
      </c>
      <c r="D183" s="9">
        <v>800</v>
      </c>
      <c r="E183" s="8">
        <v>63.966777780000001</v>
      </c>
      <c r="F183" s="8">
        <v>21.988583330000001</v>
      </c>
      <c r="G183" s="51" t="s">
        <v>1273</v>
      </c>
      <c r="H183" s="51" t="s">
        <v>1232</v>
      </c>
      <c r="I183" s="16">
        <v>50.273962387735146</v>
      </c>
      <c r="J183" s="8">
        <v>1.4383488703707923</v>
      </c>
      <c r="K183" s="8">
        <v>14.226680293532459</v>
      </c>
      <c r="L183" s="8">
        <v>12.48980134522718</v>
      </c>
      <c r="M183" s="8">
        <v>0.20414329900041922</v>
      </c>
      <c r="N183" s="8">
        <v>7.3620748911163787</v>
      </c>
      <c r="O183" s="8">
        <v>12.143943096611853</v>
      </c>
      <c r="P183" s="8">
        <v>2.2489033471886613</v>
      </c>
      <c r="Q183" s="8">
        <v>0.20761844659549761</v>
      </c>
      <c r="R183" s="8">
        <v>0.13140391448101568</v>
      </c>
      <c r="S183" s="8">
        <v>0.33670316149234381</v>
      </c>
      <c r="T183" s="8">
        <v>1.1416946648228943E-2</v>
      </c>
      <c r="U183" s="8">
        <v>101.07499999999997</v>
      </c>
      <c r="V183" s="8">
        <v>53.864278160017079</v>
      </c>
      <c r="W183" s="8">
        <v>1.2452169814939122</v>
      </c>
      <c r="X183" s="8">
        <v>84.596344557458821</v>
      </c>
      <c r="Y183" s="9">
        <f t="shared" si="4"/>
        <v>1346.8126459693751</v>
      </c>
      <c r="Z183" s="9">
        <f t="shared" si="5"/>
        <v>114.16946648228944</v>
      </c>
      <c r="AA183" s="9">
        <v>1383.1</v>
      </c>
      <c r="AB183" s="9">
        <v>377.82</v>
      </c>
      <c r="AC183" s="16">
        <v>50.405000000000001</v>
      </c>
      <c r="AD183" s="8">
        <v>1.45835</v>
      </c>
      <c r="AE183" s="8">
        <v>13.83</v>
      </c>
      <c r="AF183" s="8">
        <v>12.66</v>
      </c>
      <c r="AG183" s="8">
        <v>0.20715</v>
      </c>
      <c r="AH183" s="8">
        <v>7.4649999999999999</v>
      </c>
      <c r="AI183" s="8">
        <v>12.105</v>
      </c>
      <c r="AJ183" s="8">
        <v>2.2599999999999998</v>
      </c>
      <c r="AK183" s="8">
        <v>0.21015</v>
      </c>
      <c r="AL183" s="8">
        <v>0.12995000000000001</v>
      </c>
      <c r="AM183" s="8">
        <v>0.33310000000000001</v>
      </c>
      <c r="AN183" s="8">
        <v>1.1299999999999999E-2</v>
      </c>
      <c r="AO183" s="8">
        <v>101.075</v>
      </c>
      <c r="AP183" s="8">
        <v>53.871747364346561</v>
      </c>
      <c r="AQ183" s="16">
        <v>46.57</v>
      </c>
      <c r="AR183" s="8">
        <v>3.5499999999999997E-2</v>
      </c>
      <c r="AS183" s="8">
        <v>33.729999999999997</v>
      </c>
      <c r="AT183" s="8">
        <v>0.61160000000000003</v>
      </c>
      <c r="AU183" s="8">
        <v>0</v>
      </c>
      <c r="AV183" s="8">
        <v>0.17430000000000001</v>
      </c>
      <c r="AW183" s="8">
        <v>16.829999999999998</v>
      </c>
      <c r="AX183" s="8">
        <v>1.67</v>
      </c>
      <c r="AY183" s="8">
        <v>3.5700000000000003E-2</v>
      </c>
      <c r="BB183" s="8">
        <v>99.6571</v>
      </c>
      <c r="BC183" s="16">
        <v>0.30164377432641087</v>
      </c>
      <c r="BD183" s="8">
        <v>6.2999680522240697E-2</v>
      </c>
      <c r="BE183" s="8">
        <v>0.1650294914049765</v>
      </c>
      <c r="BF183" s="8">
        <v>0.27727358986404343</v>
      </c>
      <c r="BG183" s="8">
        <v>5.7119295060317293E-2</v>
      </c>
      <c r="BH183" s="8">
        <v>0.12221044319253188</v>
      </c>
      <c r="BI183" s="8">
        <v>0.16515762611392121</v>
      </c>
      <c r="BJ183" s="8">
        <v>0.11919187740099904</v>
      </c>
      <c r="BK183" s="8">
        <v>2.4415929319630519E-2</v>
      </c>
      <c r="BL183" s="8">
        <v>6.7305084997176232E-2</v>
      </c>
      <c r="BM183" s="8">
        <v>1.784526755909422E-2</v>
      </c>
      <c r="BN183" s="8">
        <v>3.9434133722982771E-3</v>
      </c>
      <c r="BO183" s="16"/>
    </row>
    <row r="184" spans="1:67" s="8" customFormat="1" x14ac:dyDescent="0.2">
      <c r="A184" s="51" t="s">
        <v>1280</v>
      </c>
      <c r="B184" s="51" t="s">
        <v>54</v>
      </c>
      <c r="C184" s="51" t="s">
        <v>1114</v>
      </c>
      <c r="D184" s="9">
        <v>800</v>
      </c>
      <c r="E184" s="8">
        <v>63.966777780000001</v>
      </c>
      <c r="F184" s="8">
        <v>21.988583330000001</v>
      </c>
      <c r="G184" s="51" t="s">
        <v>1273</v>
      </c>
      <c r="H184" s="51" t="s">
        <v>1232</v>
      </c>
      <c r="I184" s="16">
        <v>50.201329491264403</v>
      </c>
      <c r="J184" s="8">
        <v>1.5723663560415588</v>
      </c>
      <c r="K184" s="8">
        <v>14.13338290135113</v>
      </c>
      <c r="L184" s="8">
        <v>12.829153962723517</v>
      </c>
      <c r="M184" s="8">
        <v>0.26636279698371129</v>
      </c>
      <c r="N184" s="8">
        <v>7.3679586711349225</v>
      </c>
      <c r="O184" s="8">
        <v>12.221843921368396</v>
      </c>
      <c r="P184" s="8">
        <v>2.0708241865920414</v>
      </c>
      <c r="Q184" s="8">
        <v>0.19900051640800231</v>
      </c>
      <c r="R184" s="8">
        <v>0.16684839258267586</v>
      </c>
      <c r="S184" s="8">
        <v>0.34907638229850313</v>
      </c>
      <c r="T184" s="8">
        <v>1.3052421251161423E-2</v>
      </c>
      <c r="U184" s="8">
        <v>101.39120000000004</v>
      </c>
      <c r="V184" s="8">
        <v>53.216128399856089</v>
      </c>
      <c r="W184" s="8">
        <v>1.3578746353875049</v>
      </c>
      <c r="X184" s="8">
        <v>84.596344557458821</v>
      </c>
      <c r="Y184" s="9">
        <f t="shared" si="4"/>
        <v>1396.3055291940127</v>
      </c>
      <c r="Z184" s="9">
        <f t="shared" si="5"/>
        <v>130.52421251161422</v>
      </c>
      <c r="AA184" s="9">
        <v>1446.33</v>
      </c>
      <c r="AB184" s="9">
        <v>395.09</v>
      </c>
      <c r="AC184" s="16">
        <v>50.34</v>
      </c>
      <c r="AD184" s="8">
        <v>1.5963000000000001</v>
      </c>
      <c r="AE184" s="8">
        <v>13.7</v>
      </c>
      <c r="AF184" s="8">
        <v>13.02</v>
      </c>
      <c r="AG184" s="8">
        <v>0.27050000000000002</v>
      </c>
      <c r="AH184" s="8">
        <v>7.48</v>
      </c>
      <c r="AI184" s="8">
        <v>12.18</v>
      </c>
      <c r="AJ184" s="8">
        <v>2.08</v>
      </c>
      <c r="AK184" s="8">
        <v>0.2016</v>
      </c>
      <c r="AL184" s="8">
        <v>0.16489999999999999</v>
      </c>
      <c r="AM184" s="8">
        <v>0.34499999999999997</v>
      </c>
      <c r="AN184" s="8">
        <v>1.29E-2</v>
      </c>
      <c r="AO184" s="8">
        <v>101.3912</v>
      </c>
      <c r="AP184" s="8">
        <v>53.224237122378327</v>
      </c>
      <c r="AQ184" s="16">
        <v>46.57</v>
      </c>
      <c r="AR184" s="8">
        <v>3.5499999999999997E-2</v>
      </c>
      <c r="AS184" s="8">
        <v>33.729999999999997</v>
      </c>
      <c r="AT184" s="8">
        <v>0.61160000000000003</v>
      </c>
      <c r="AU184" s="8">
        <v>0</v>
      </c>
      <c r="AV184" s="8">
        <v>0.17430000000000001</v>
      </c>
      <c r="AW184" s="8">
        <v>16.829999999999998</v>
      </c>
      <c r="AX184" s="8">
        <v>1.67</v>
      </c>
      <c r="AY184" s="8">
        <v>3.5700000000000003E-2</v>
      </c>
      <c r="BB184" s="8">
        <v>99.6571</v>
      </c>
      <c r="BC184" s="16">
        <v>0.30120797694758644</v>
      </c>
      <c r="BD184" s="8">
        <v>6.4781493868912229E-2</v>
      </c>
      <c r="BE184" s="8">
        <v>0.16677391823594334</v>
      </c>
      <c r="BF184" s="8">
        <v>0.28224138717991737</v>
      </c>
      <c r="BG184" s="8">
        <v>5.4124920347090134E-2</v>
      </c>
      <c r="BH184" s="8">
        <v>0.12230811394083972</v>
      </c>
      <c r="BI184" s="8">
        <v>0.1662170773306102</v>
      </c>
      <c r="BJ184" s="8">
        <v>0.11389533026256228</v>
      </c>
      <c r="BK184" s="8">
        <v>2.403926238208668E-2</v>
      </c>
      <c r="BL184" s="8">
        <v>5.5593884408547595E-2</v>
      </c>
      <c r="BM184" s="8">
        <v>1.8221787155981863E-2</v>
      </c>
      <c r="BN184" s="8">
        <v>4.756302303923223E-3</v>
      </c>
      <c r="BO184" s="16"/>
    </row>
    <row r="185" spans="1:67" s="8" customFormat="1" x14ac:dyDescent="0.2">
      <c r="A185" s="51" t="s">
        <v>1281</v>
      </c>
      <c r="B185" s="51" t="s">
        <v>54</v>
      </c>
      <c r="C185" s="51" t="s">
        <v>1114</v>
      </c>
      <c r="D185" s="9">
        <v>800</v>
      </c>
      <c r="E185" s="8">
        <v>63.919388888888889</v>
      </c>
      <c r="F185" s="8">
        <v>22.084027777777777</v>
      </c>
      <c r="G185" s="51" t="s">
        <v>1273</v>
      </c>
      <c r="H185" s="51" t="s">
        <v>1232</v>
      </c>
      <c r="I185" s="16">
        <v>50.861134108798581</v>
      </c>
      <c r="J185" s="8">
        <v>1.1050200824633161</v>
      </c>
      <c r="K185" s="8">
        <v>14.123216854648485</v>
      </c>
      <c r="L185" s="8">
        <v>12.14688672740958</v>
      </c>
      <c r="M185" s="8">
        <v>0.23287836562438741</v>
      </c>
      <c r="N185" s="8">
        <v>6.9205078533021558</v>
      </c>
      <c r="O185" s="8">
        <v>10.984421215353189</v>
      </c>
      <c r="P185" s="8">
        <v>2.8274219986321603</v>
      </c>
      <c r="Q185" s="8">
        <v>0.3639799754390769</v>
      </c>
      <c r="R185" s="8">
        <v>6.5756944365039968E-2</v>
      </c>
      <c r="S185" s="8">
        <v>0.35163926956182956</v>
      </c>
      <c r="T185" s="8">
        <v>1.5336604402212066E-2</v>
      </c>
      <c r="U185" s="8">
        <v>99.998200000000011</v>
      </c>
      <c r="V185" s="8">
        <v>53.016801071609024</v>
      </c>
      <c r="W185" s="8">
        <v>0.27939966775663699</v>
      </c>
      <c r="X185" s="8">
        <v>82.656503737289484</v>
      </c>
      <c r="Y185" s="9">
        <f t="shared" si="4"/>
        <v>1406.5570782473183</v>
      </c>
      <c r="Z185" s="9">
        <f t="shared" si="5"/>
        <v>153.36604402212066</v>
      </c>
      <c r="AA185" s="9">
        <v>1238.8800000000001</v>
      </c>
      <c r="AB185" s="9">
        <v>338.42</v>
      </c>
      <c r="AC185" s="16">
        <v>50.88</v>
      </c>
      <c r="AD185" s="8">
        <v>1.1081000000000001</v>
      </c>
      <c r="AE185" s="8">
        <v>14.05</v>
      </c>
      <c r="AF185" s="8">
        <v>12.18</v>
      </c>
      <c r="AG185" s="8">
        <v>0.23350000000000001</v>
      </c>
      <c r="AH185" s="8">
        <v>6.94</v>
      </c>
      <c r="AI185" s="8">
        <v>11.01</v>
      </c>
      <c r="AJ185" s="8">
        <v>2.8</v>
      </c>
      <c r="AK185" s="8">
        <v>0.3649</v>
      </c>
      <c r="AL185" s="8">
        <v>6.5600000000000006E-2</v>
      </c>
      <c r="AM185" s="8">
        <v>0.3508</v>
      </c>
      <c r="AN185" s="8">
        <v>1.5299999999999999E-2</v>
      </c>
      <c r="AO185" s="8">
        <v>99.998199999999997</v>
      </c>
      <c r="AP185" s="8">
        <v>53.019049266649091</v>
      </c>
      <c r="AQ185" s="16">
        <v>48.1</v>
      </c>
      <c r="AR185" s="8">
        <v>2.9700000000000001E-2</v>
      </c>
      <c r="AS185" s="8">
        <v>33.75</v>
      </c>
      <c r="AT185" s="8">
        <v>0.57450000000000001</v>
      </c>
      <c r="AU185" s="8">
        <v>8.8999999999999999E-3</v>
      </c>
      <c r="AV185" s="8">
        <v>0.2026</v>
      </c>
      <c r="AW185" s="8">
        <v>16.32</v>
      </c>
      <c r="AX185" s="8">
        <v>1.88</v>
      </c>
      <c r="AY185" s="8">
        <v>1.8800000000000001E-2</v>
      </c>
      <c r="BB185" s="8">
        <v>100.8845</v>
      </c>
      <c r="BC185" s="16">
        <v>0.29499457783103172</v>
      </c>
      <c r="BD185" s="8">
        <v>5.8124056337570423E-2</v>
      </c>
      <c r="BE185" s="8">
        <v>0.16382931551392241</v>
      </c>
      <c r="BF185" s="8">
        <v>0.27694901738493838</v>
      </c>
      <c r="BG185" s="8">
        <v>5.225790524611254E-2</v>
      </c>
      <c r="BH185" s="8">
        <v>0.11903273507679708</v>
      </c>
      <c r="BI185" s="8">
        <v>0.15817566550108592</v>
      </c>
      <c r="BJ185" s="8">
        <v>0.13345431833543797</v>
      </c>
      <c r="BK185" s="8">
        <v>2.8681622064599257E-2</v>
      </c>
      <c r="BL185" s="8">
        <v>4.8357656886050399E-2</v>
      </c>
      <c r="BM185" s="8">
        <v>1.7933602747653307E-2</v>
      </c>
      <c r="BN185" s="8">
        <v>4.7052702305986618E-3</v>
      </c>
      <c r="BO185" s="16"/>
    </row>
    <row r="186" spans="1:67" s="8" customFormat="1" x14ac:dyDescent="0.2">
      <c r="A186" s="51" t="s">
        <v>1551</v>
      </c>
      <c r="B186" s="51" t="s">
        <v>54</v>
      </c>
      <c r="C186" s="51" t="s">
        <v>15</v>
      </c>
      <c r="D186" s="9">
        <v>800</v>
      </c>
      <c r="E186">
        <v>63.91938889</v>
      </c>
      <c r="F186">
        <v>22.08402778</v>
      </c>
      <c r="G186" s="51" t="s">
        <v>1273</v>
      </c>
      <c r="H186" s="51" t="s">
        <v>1232</v>
      </c>
      <c r="I186" s="16">
        <v>50.427613296294432</v>
      </c>
      <c r="J186" s="8">
        <v>1.1054688364609442</v>
      </c>
      <c r="K186" s="8">
        <v>14.388037566069309</v>
      </c>
      <c r="L186" s="8">
        <v>12.105514428899587</v>
      </c>
      <c r="M186" s="8">
        <v>0.21160381664787145</v>
      </c>
      <c r="N186" s="8">
        <v>7.4688251275099464</v>
      </c>
      <c r="O186" s="8">
        <v>11.157142066510193</v>
      </c>
      <c r="P186" s="8">
        <v>2.6503934076236462</v>
      </c>
      <c r="Q186" s="8">
        <v>0.41309864096050525</v>
      </c>
      <c r="R186" s="8">
        <v>0.123826592812565</v>
      </c>
      <c r="S186" s="8">
        <v>0.25421286658097086</v>
      </c>
      <c r="T186" s="8">
        <v>6.9633536300464424E-3</v>
      </c>
      <c r="U186" s="8">
        <v>100.31269999999999</v>
      </c>
      <c r="V186" s="8">
        <v>54.995259504927454</v>
      </c>
      <c r="W186" s="8">
        <v>3.2932510885341069</v>
      </c>
      <c r="X186" s="8">
        <v>86.312318962199186</v>
      </c>
      <c r="Y186" s="9">
        <f t="shared" si="4"/>
        <v>1016.8514663238835</v>
      </c>
      <c r="Z186" s="9">
        <f t="shared" si="5"/>
        <v>69.633536300464428</v>
      </c>
      <c r="AA186" s="9">
        <v>1243.0999999999999</v>
      </c>
      <c r="AB186" s="9">
        <v>339.58</v>
      </c>
      <c r="AC186" s="16">
        <v>50.55</v>
      </c>
      <c r="AD186" s="8">
        <v>1.119</v>
      </c>
      <c r="AE186" s="8">
        <v>14.04</v>
      </c>
      <c r="AF186" s="8">
        <v>12.25</v>
      </c>
      <c r="AG186" s="8">
        <v>0.21410000000000001</v>
      </c>
      <c r="AH186" s="8">
        <v>7.56</v>
      </c>
      <c r="AI186" s="8">
        <v>11.28</v>
      </c>
      <c r="AJ186" s="8">
        <v>2.5</v>
      </c>
      <c r="AK186" s="8">
        <v>0.41810000000000003</v>
      </c>
      <c r="AL186" s="8">
        <v>0.1227</v>
      </c>
      <c r="AM186" s="8">
        <v>0.25190000000000001</v>
      </c>
      <c r="AN186" s="8">
        <v>6.8999999999999999E-3</v>
      </c>
      <c r="AO186" s="8">
        <v>100.31270000000001</v>
      </c>
      <c r="AP186" s="8">
        <v>55.001908182908423</v>
      </c>
      <c r="AQ186" s="16">
        <v>46.47</v>
      </c>
      <c r="AR186" s="8">
        <v>2.07E-2</v>
      </c>
      <c r="AS186" s="8">
        <v>34.450000000000003</v>
      </c>
      <c r="AT186" s="8">
        <v>0.56599999999999995</v>
      </c>
      <c r="AU186" s="8">
        <v>1.26E-2</v>
      </c>
      <c r="AV186" s="8">
        <v>0.16239999999999999</v>
      </c>
      <c r="AW186" s="8">
        <v>16.87</v>
      </c>
      <c r="AX186" s="8">
        <v>1.47</v>
      </c>
      <c r="AY186" s="8">
        <v>1.2800000000000001E-2</v>
      </c>
      <c r="BB186" s="8">
        <v>100.03449999999999</v>
      </c>
      <c r="BC186" s="16">
        <v>0.30256567977776661</v>
      </c>
      <c r="BD186" s="8">
        <v>5.8147660797845668E-2</v>
      </c>
      <c r="BE186" s="8">
        <v>0.16690123576640398</v>
      </c>
      <c r="BF186" s="8">
        <v>0.27600572897891057</v>
      </c>
      <c r="BG186" s="8">
        <v>5.1292765155444037E-2</v>
      </c>
      <c r="BH186" s="8">
        <v>0.12248873209116311</v>
      </c>
      <c r="BI186" s="8">
        <v>0.15843141734444474</v>
      </c>
      <c r="BJ186" s="8">
        <v>0.1319895916996576</v>
      </c>
      <c r="BK186" s="8">
        <v>3.065191915926949E-2</v>
      </c>
      <c r="BL186" s="8">
        <v>5.2403414078277512E-2</v>
      </c>
      <c r="BM186" s="8">
        <v>1.6625521474395496E-2</v>
      </c>
      <c r="BN186" s="8">
        <v>4.5874573714745955E-3</v>
      </c>
      <c r="BO186" s="16"/>
    </row>
    <row r="187" spans="1:67" s="8" customFormat="1" x14ac:dyDescent="0.2">
      <c r="A187" s="51" t="s">
        <v>1282</v>
      </c>
      <c r="B187" s="51" t="s">
        <v>54</v>
      </c>
      <c r="C187" s="51" t="s">
        <v>1114</v>
      </c>
      <c r="D187" s="9">
        <v>800</v>
      </c>
      <c r="E187" s="8">
        <v>63.919388888888889</v>
      </c>
      <c r="F187" s="8">
        <v>22.084027777777777</v>
      </c>
      <c r="G187" s="51" t="s">
        <v>1273</v>
      </c>
      <c r="H187" s="51" t="s">
        <v>1232</v>
      </c>
      <c r="I187" s="16">
        <v>51.055234590254699</v>
      </c>
      <c r="J187" s="8">
        <v>1.0559249492863212</v>
      </c>
      <c r="K187" s="8">
        <v>14.317063536118635</v>
      </c>
      <c r="L187" s="8">
        <v>12.59822357117435</v>
      </c>
      <c r="M187" s="8">
        <v>0.24893545398487416</v>
      </c>
      <c r="N187" s="8">
        <v>7.5841251391019897</v>
      </c>
      <c r="O187" s="8">
        <v>11.275888104783446</v>
      </c>
      <c r="P187" s="8">
        <v>1.933775662784041</v>
      </c>
      <c r="Q187" s="8">
        <v>0.2801695407611261</v>
      </c>
      <c r="R187" s="8">
        <v>0.12863266681250865</v>
      </c>
      <c r="S187" s="8">
        <v>0.26929644821387244</v>
      </c>
      <c r="T187" s="8">
        <v>1.1730336724133683E-2</v>
      </c>
      <c r="U187" s="8">
        <v>100.75899999999999</v>
      </c>
      <c r="V187" s="8">
        <v>54.386295399792431</v>
      </c>
      <c r="W187" s="8">
        <v>0.30337135789185299</v>
      </c>
      <c r="X187" s="8">
        <v>84.289130623420661</v>
      </c>
      <c r="Y187" s="9">
        <f t="shared" si="4"/>
        <v>1077.1857928554898</v>
      </c>
      <c r="Z187" s="9">
        <f t="shared" si="5"/>
        <v>117.30336724133683</v>
      </c>
      <c r="AA187" s="9">
        <v>1299.8</v>
      </c>
      <c r="AB187" s="9">
        <v>355.07</v>
      </c>
      <c r="AC187" s="16">
        <v>51.09</v>
      </c>
      <c r="AD187" s="8">
        <v>1.0595000000000001</v>
      </c>
      <c r="AE187" s="8">
        <v>14.22</v>
      </c>
      <c r="AF187" s="8">
        <v>12.64</v>
      </c>
      <c r="AG187" s="8">
        <v>0.24979999999999999</v>
      </c>
      <c r="AH187" s="8">
        <v>7.61</v>
      </c>
      <c r="AI187" s="8">
        <v>11.31</v>
      </c>
      <c r="AJ187" s="8">
        <v>1.89</v>
      </c>
      <c r="AK187" s="8">
        <v>0.28110000000000002</v>
      </c>
      <c r="AL187" s="8">
        <v>0.1283</v>
      </c>
      <c r="AM187" s="8">
        <v>0.26860000000000001</v>
      </c>
      <c r="AN187" s="8">
        <v>1.17E-2</v>
      </c>
      <c r="AO187" s="8">
        <v>100.759</v>
      </c>
      <c r="AP187" s="8">
        <v>54.388660436049115</v>
      </c>
      <c r="AQ187" s="16">
        <v>47.03</v>
      </c>
      <c r="AR187" s="8">
        <v>3.4099999999999998E-2</v>
      </c>
      <c r="AS187" s="8">
        <v>34.07</v>
      </c>
      <c r="AT187" s="8">
        <v>0.69520000000000004</v>
      </c>
      <c r="AU187" s="8">
        <v>8.9999999999999998E-4</v>
      </c>
      <c r="AV187" s="8">
        <v>0.18010000000000001</v>
      </c>
      <c r="AW187" s="8">
        <v>16.600000000000001</v>
      </c>
      <c r="AX187" s="8">
        <v>1.7</v>
      </c>
      <c r="AY187" s="8">
        <v>1.4999999999999999E-2</v>
      </c>
      <c r="BB187" s="8">
        <v>100.3253</v>
      </c>
      <c r="BC187" s="16">
        <v>0.30633140754152821</v>
      </c>
      <c r="BD187" s="8">
        <v>6.0610092089034839E-2</v>
      </c>
      <c r="BE187" s="8">
        <v>0.16607793701897616</v>
      </c>
      <c r="BF187" s="8">
        <v>0.27716091856583569</v>
      </c>
      <c r="BG187" s="8">
        <v>6.9204056207795017E-2</v>
      </c>
      <c r="BH187" s="8">
        <v>0.12437965228127261</v>
      </c>
      <c r="BI187" s="8">
        <v>0.15560725584601157</v>
      </c>
      <c r="BJ187" s="8">
        <v>0.10055633446477014</v>
      </c>
      <c r="BK187" s="8">
        <v>3.6982379380468645E-2</v>
      </c>
      <c r="BL187" s="8">
        <v>9.2589793571643722E-2</v>
      </c>
      <c r="BM187" s="8">
        <v>1.5619193996404601E-2</v>
      </c>
      <c r="BN187" s="8">
        <v>7.5027233687559045E-3</v>
      </c>
      <c r="BO187" s="16"/>
    </row>
    <row r="188" spans="1:67" s="8" customFormat="1" x14ac:dyDescent="0.2">
      <c r="A188" s="51" t="s">
        <v>1552</v>
      </c>
      <c r="B188" s="51" t="s">
        <v>54</v>
      </c>
      <c r="C188" s="51" t="s">
        <v>15</v>
      </c>
      <c r="D188" s="9">
        <v>800</v>
      </c>
      <c r="E188">
        <v>63.91938889</v>
      </c>
      <c r="F188">
        <v>22.08402778</v>
      </c>
      <c r="G188" s="51" t="s">
        <v>1273</v>
      </c>
      <c r="H188" s="51" t="s">
        <v>1232</v>
      </c>
      <c r="I188" s="16">
        <v>51.038547137021084</v>
      </c>
      <c r="J188" s="8">
        <v>0.88413768533730408</v>
      </c>
      <c r="K188" s="8">
        <v>14.247558784205287</v>
      </c>
      <c r="L188" s="8">
        <v>12.669927922987508</v>
      </c>
      <c r="M188" s="8">
        <v>0.252706049354602</v>
      </c>
      <c r="N188" s="8">
        <v>7.4798166333994267</v>
      </c>
      <c r="O188" s="8">
        <v>11.747003205600855</v>
      </c>
      <c r="P188" s="8">
        <v>2.3614633728017589</v>
      </c>
      <c r="Q188" s="8">
        <v>0.26953752917629142</v>
      </c>
      <c r="R188" s="8">
        <v>0.10944105019366175</v>
      </c>
      <c r="S188" s="8">
        <v>0.29923249562574972</v>
      </c>
      <c r="T188" s="8">
        <v>9.0281342964523888E-3</v>
      </c>
      <c r="U188" s="8">
        <v>101.36839999999999</v>
      </c>
      <c r="V188" s="8">
        <v>53.901540189797252</v>
      </c>
      <c r="W188" s="8">
        <v>4.72730769230769</v>
      </c>
      <c r="X188" s="8">
        <v>86.312318962199186</v>
      </c>
      <c r="Y188" s="9">
        <f t="shared" si="4"/>
        <v>1196.9299825029989</v>
      </c>
      <c r="Z188" s="9">
        <f t="shared" si="5"/>
        <v>90.281342964523887</v>
      </c>
      <c r="AA188" s="9">
        <v>1340.46</v>
      </c>
      <c r="AB188" s="9">
        <v>366.17</v>
      </c>
      <c r="AC188" s="16">
        <v>51.08</v>
      </c>
      <c r="AD188" s="8">
        <v>0.88770000000000004</v>
      </c>
      <c r="AE188" s="8">
        <v>14.13</v>
      </c>
      <c r="AF188" s="8">
        <v>12.72</v>
      </c>
      <c r="AG188" s="8">
        <v>0.25369999999999998</v>
      </c>
      <c r="AH188" s="8">
        <v>7.51</v>
      </c>
      <c r="AI188" s="8">
        <v>11.79</v>
      </c>
      <c r="AJ188" s="8">
        <v>2.31</v>
      </c>
      <c r="AK188" s="8">
        <v>0.27060000000000001</v>
      </c>
      <c r="AL188" s="8">
        <v>0.1091</v>
      </c>
      <c r="AM188" s="8">
        <v>0.29830000000000001</v>
      </c>
      <c r="AN188" s="8">
        <v>8.9999999999999993E-3</v>
      </c>
      <c r="AO188" s="8">
        <v>101.36839999999999</v>
      </c>
      <c r="AP188" s="8">
        <v>53.903600957429759</v>
      </c>
      <c r="AQ188" s="16">
        <v>46.47</v>
      </c>
      <c r="AR188" s="8">
        <v>2.07E-2</v>
      </c>
      <c r="AS188" s="8">
        <v>34.450000000000003</v>
      </c>
      <c r="AT188" s="8">
        <v>0.56599999999999995</v>
      </c>
      <c r="AU188" s="8">
        <v>1.26E-2</v>
      </c>
      <c r="AV188" s="8">
        <v>0.16239999999999999</v>
      </c>
      <c r="AW188" s="8">
        <v>16.87</v>
      </c>
      <c r="AX188" s="8">
        <v>1.47</v>
      </c>
      <c r="AY188" s="8">
        <v>1.2800000000000001E-2</v>
      </c>
      <c r="BB188" s="8">
        <v>100.03449999999999</v>
      </c>
      <c r="BC188" s="16">
        <v>0.29602357339472224</v>
      </c>
      <c r="BD188" s="8">
        <v>5.4286053879710465E-2</v>
      </c>
      <c r="BE188" s="8">
        <v>0.16527168189678132</v>
      </c>
      <c r="BF188" s="8">
        <v>0.28127239989032271</v>
      </c>
      <c r="BG188" s="8">
        <v>5.3017729154595503E-2</v>
      </c>
      <c r="BH188" s="8">
        <v>0.12266899278775058</v>
      </c>
      <c r="BI188" s="8">
        <v>0.16210864423729179</v>
      </c>
      <c r="BJ188" s="8">
        <v>0.12232380271113111</v>
      </c>
      <c r="BK188" s="8">
        <v>2.6414677859276561E-2</v>
      </c>
      <c r="BL188" s="8">
        <v>5.2509815882918906E-2</v>
      </c>
      <c r="BM188" s="8">
        <v>1.6996405751542584E-2</v>
      </c>
      <c r="BN188" s="8">
        <v>4.5862922225978139E-3</v>
      </c>
      <c r="BO188" s="16"/>
    </row>
    <row r="189" spans="1:67" s="8" customFormat="1" x14ac:dyDescent="0.2">
      <c r="A189" s="51" t="s">
        <v>1283</v>
      </c>
      <c r="B189" s="51" t="s">
        <v>54</v>
      </c>
      <c r="C189" s="51" t="s">
        <v>1114</v>
      </c>
      <c r="D189" s="9">
        <v>800</v>
      </c>
      <c r="E189" s="8">
        <v>63.919388888888889</v>
      </c>
      <c r="F189" s="8">
        <v>22.084027777777777</v>
      </c>
      <c r="G189" s="51" t="s">
        <v>1273</v>
      </c>
      <c r="H189" s="51" t="s">
        <v>1232</v>
      </c>
      <c r="I189" s="16">
        <v>50.584082895410035</v>
      </c>
      <c r="J189" s="8">
        <v>1.6652674080865855</v>
      </c>
      <c r="K189" s="8">
        <v>14.34614774142557</v>
      </c>
      <c r="L189" s="8">
        <v>12.708528571926053</v>
      </c>
      <c r="M189" s="8">
        <v>0.22442169509893686</v>
      </c>
      <c r="N189" s="8">
        <v>7.7560197106567115</v>
      </c>
      <c r="O189" s="8">
        <v>10.803358274940964</v>
      </c>
      <c r="P189" s="8">
        <v>2.2998950256185204</v>
      </c>
      <c r="Q189" s="8">
        <v>0.31985727677473513</v>
      </c>
      <c r="R189" s="8">
        <v>0.13794328321747429</v>
      </c>
      <c r="S189" s="8">
        <v>0.22653442405215726</v>
      </c>
      <c r="T189" s="8">
        <v>1.2843692792242845E-2</v>
      </c>
      <c r="U189" s="8">
        <v>101.08490000000002</v>
      </c>
      <c r="V189" s="8">
        <v>54.725814429145792</v>
      </c>
      <c r="W189" s="8">
        <v>1.3184591478829344</v>
      </c>
      <c r="X189" s="8">
        <v>73.808025233719306</v>
      </c>
      <c r="Y189" s="9">
        <f t="shared" si="4"/>
        <v>906.13769620862911</v>
      </c>
      <c r="Z189" s="9">
        <f t="shared" si="5"/>
        <v>128.43692792242845</v>
      </c>
      <c r="AA189" s="9">
        <v>1307.96</v>
      </c>
      <c r="AB189" s="9">
        <v>357.29</v>
      </c>
      <c r="AC189" s="16">
        <v>50.68</v>
      </c>
      <c r="AD189" s="8">
        <v>1.69</v>
      </c>
      <c r="AE189" s="8">
        <v>13.96</v>
      </c>
      <c r="AF189" s="8">
        <v>12.89</v>
      </c>
      <c r="AG189" s="8">
        <v>0.22750000000000001</v>
      </c>
      <c r="AH189" s="8">
        <v>7.87</v>
      </c>
      <c r="AI189" s="8">
        <v>10.93</v>
      </c>
      <c r="AJ189" s="8">
        <v>2.14</v>
      </c>
      <c r="AK189" s="8">
        <v>0.32429999999999998</v>
      </c>
      <c r="AL189" s="8">
        <v>0.13639999999999999</v>
      </c>
      <c r="AM189" s="8">
        <v>0.224</v>
      </c>
      <c r="AN189" s="8">
        <v>1.2699999999999999E-2</v>
      </c>
      <c r="AO189" s="8">
        <v>101.0849</v>
      </c>
      <c r="AP189" s="8">
        <v>54.735979502074009</v>
      </c>
      <c r="AQ189" s="16">
        <v>50.5</v>
      </c>
      <c r="AR189" s="8">
        <v>4.7699999999999999E-2</v>
      </c>
      <c r="AS189" s="8">
        <v>31.3</v>
      </c>
      <c r="AT189" s="8">
        <v>0.90859999999999996</v>
      </c>
      <c r="AU189" s="8">
        <v>2.5499999999999998E-2</v>
      </c>
      <c r="AV189" s="8">
        <v>0.31290000000000001</v>
      </c>
      <c r="AW189" s="8">
        <v>14.59</v>
      </c>
      <c r="AX189" s="8">
        <v>2.84</v>
      </c>
      <c r="AY189" s="8">
        <v>3.2199999999999999E-2</v>
      </c>
      <c r="BB189" s="8">
        <v>100.5569</v>
      </c>
      <c r="BC189" s="16">
        <v>0.30350449737246021</v>
      </c>
      <c r="BD189" s="8">
        <v>6.661069632346342E-2</v>
      </c>
      <c r="BE189" s="8">
        <v>0.16641531380053659</v>
      </c>
      <c r="BF189" s="8">
        <v>0.28212933429675841</v>
      </c>
      <c r="BG189" s="8">
        <v>5.1482336855696122E-2</v>
      </c>
      <c r="BH189" s="8">
        <v>0.12564751931263873</v>
      </c>
      <c r="BI189" s="8">
        <v>0.15556835915914988</v>
      </c>
      <c r="BJ189" s="8">
        <v>0.1246543103885238</v>
      </c>
      <c r="BK189" s="8">
        <v>2.737978289191733E-2</v>
      </c>
      <c r="BL189" s="8">
        <v>5.7522349101686784E-2</v>
      </c>
      <c r="BM189" s="8">
        <v>1.6129250992513597E-2</v>
      </c>
      <c r="BN189" s="8">
        <v>4.6673979607010502E-3</v>
      </c>
      <c r="BO189" s="16"/>
    </row>
    <row r="190" spans="1:67" s="8" customFormat="1" x14ac:dyDescent="0.2">
      <c r="A190" s="51" t="s">
        <v>1553</v>
      </c>
      <c r="B190" s="51" t="s">
        <v>54</v>
      </c>
      <c r="C190" s="51" t="s">
        <v>15</v>
      </c>
      <c r="D190" s="9">
        <v>800</v>
      </c>
      <c r="E190">
        <v>63.943305559999999</v>
      </c>
      <c r="F190">
        <v>22.047499999999999</v>
      </c>
      <c r="G190" s="51" t="s">
        <v>1273</v>
      </c>
      <c r="H190" s="51" t="s">
        <v>1232</v>
      </c>
      <c r="I190" s="16">
        <v>50.892661826850805</v>
      </c>
      <c r="J190" s="8">
        <v>1.0467276202664055</v>
      </c>
      <c r="K190" s="8">
        <v>15.294952731225617</v>
      </c>
      <c r="L190" s="8">
        <v>10.130264814089491</v>
      </c>
      <c r="M190" s="8">
        <v>0.19626054965526726</v>
      </c>
      <c r="N190" s="8">
        <v>8.2976195592016531</v>
      </c>
      <c r="O190" s="8">
        <v>11.520143064196702</v>
      </c>
      <c r="P190" s="8">
        <v>2.629162845681658</v>
      </c>
      <c r="Q190" s="8">
        <v>0.4341961065668471</v>
      </c>
      <c r="R190" s="8">
        <v>5.9218724737414789E-2</v>
      </c>
      <c r="S190" s="8">
        <v>0.20793965516377705</v>
      </c>
      <c r="T190" s="8">
        <v>9.8525023643684859E-3</v>
      </c>
      <c r="U190" s="8">
        <v>100.71899999999999</v>
      </c>
      <c r="V190" s="8">
        <v>61.865510979987221</v>
      </c>
      <c r="W190" s="8">
        <v>3.8693106432073789</v>
      </c>
      <c r="X190" s="8">
        <v>85.921880051393501</v>
      </c>
      <c r="Y190" s="9">
        <f t="shared" si="4"/>
        <v>831.75862065510819</v>
      </c>
      <c r="Z190" s="9">
        <f t="shared" si="5"/>
        <v>98.525023643684861</v>
      </c>
      <c r="AA190" s="9">
        <v>1048.01</v>
      </c>
      <c r="AB190" s="9">
        <v>286.27999999999997</v>
      </c>
      <c r="AC190" s="16">
        <v>51.42</v>
      </c>
      <c r="AD190" s="8">
        <v>1.1004</v>
      </c>
      <c r="AE190" s="8">
        <v>13.88</v>
      </c>
      <c r="AF190" s="8">
        <v>10.63</v>
      </c>
      <c r="AG190" s="8">
        <v>0.2056</v>
      </c>
      <c r="AH190" s="8">
        <v>8.7200000000000006</v>
      </c>
      <c r="AI190" s="8">
        <v>12.05</v>
      </c>
      <c r="AJ190" s="8">
        <v>1.99</v>
      </c>
      <c r="AK190" s="8">
        <v>0.45590000000000003</v>
      </c>
      <c r="AL190" s="8">
        <v>5.7099999999999998E-2</v>
      </c>
      <c r="AM190" s="8">
        <v>0.20050000000000001</v>
      </c>
      <c r="AN190" s="8">
        <v>9.4999999999999998E-3</v>
      </c>
      <c r="AO190" s="8">
        <v>100.71899999999999</v>
      </c>
      <c r="AP190" s="8">
        <v>61.900841679099507</v>
      </c>
      <c r="AQ190" s="16">
        <v>46.58</v>
      </c>
      <c r="AR190" s="8">
        <v>1.7600000000000001E-2</v>
      </c>
      <c r="AS190" s="8">
        <v>34.67</v>
      </c>
      <c r="AT190" s="8">
        <v>0.60309999999999997</v>
      </c>
      <c r="AU190" s="8">
        <v>1.9199999999999998E-2</v>
      </c>
      <c r="AV190" s="8">
        <v>0.2074</v>
      </c>
      <c r="AW190" s="8">
        <v>17.04</v>
      </c>
      <c r="AX190" s="8">
        <v>1.53</v>
      </c>
      <c r="AY190" s="8">
        <v>1.9599999999999999E-2</v>
      </c>
      <c r="BB190" s="8">
        <v>100.68689999999999</v>
      </c>
      <c r="BC190" s="16">
        <v>0.30535597096110484</v>
      </c>
      <c r="BD190" s="8">
        <v>4.186910481065622E-2</v>
      </c>
      <c r="BE190" s="8">
        <v>0.17742145168221715</v>
      </c>
      <c r="BF190" s="8">
        <v>0.22489187887278672</v>
      </c>
      <c r="BG190" s="8">
        <v>4.5022170090918315E-2</v>
      </c>
      <c r="BH190" s="8">
        <v>0.1344214368590668</v>
      </c>
      <c r="BI190" s="8">
        <v>0.1658900601244325</v>
      </c>
      <c r="BJ190" s="8">
        <v>0.14250062623594587</v>
      </c>
      <c r="BK190" s="8">
        <v>3.7167186722122117E-2</v>
      </c>
      <c r="BL190" s="8">
        <v>2.4694208215501969E-2</v>
      </c>
      <c r="BM190" s="8">
        <v>1.4805303447660926E-2</v>
      </c>
      <c r="BN190" s="8">
        <v>3.5803993592115084E-3</v>
      </c>
      <c r="BO190" s="16"/>
    </row>
    <row r="191" spans="1:67" s="8" customFormat="1" x14ac:dyDescent="0.2">
      <c r="A191" s="51" t="s">
        <v>1284</v>
      </c>
      <c r="B191" s="51" t="s">
        <v>54</v>
      </c>
      <c r="C191" s="51" t="s">
        <v>1114</v>
      </c>
      <c r="D191" s="9">
        <v>800</v>
      </c>
      <c r="E191" s="8">
        <v>63.943305559999999</v>
      </c>
      <c r="F191" s="8">
        <v>22.047499999999999</v>
      </c>
      <c r="G191" s="51" t="s">
        <v>1273</v>
      </c>
      <c r="H191" s="51" t="s">
        <v>1232</v>
      </c>
      <c r="I191" s="16">
        <v>51.363899993506372</v>
      </c>
      <c r="J191" s="8">
        <v>0.91396976175833045</v>
      </c>
      <c r="K191" s="8">
        <v>15.378939125121331</v>
      </c>
      <c r="L191" s="8">
        <v>10.201560164340085</v>
      </c>
      <c r="M191" s="8">
        <v>0.22610400982779855</v>
      </c>
      <c r="N191" s="8">
        <v>8.5839774729272911</v>
      </c>
      <c r="O191" s="8">
        <v>10.632706654832623</v>
      </c>
      <c r="P191" s="8">
        <v>2.3783212487817074</v>
      </c>
      <c r="Q191" s="8">
        <v>0.24464299433710329</v>
      </c>
      <c r="R191" s="8">
        <v>5.5405580692294863E-2</v>
      </c>
      <c r="S191" s="8">
        <v>0.24382605735373206</v>
      </c>
      <c r="T191" s="8">
        <v>1.2346936521316649E-2</v>
      </c>
      <c r="U191" s="8">
        <v>100.23569999999995</v>
      </c>
      <c r="V191" s="8">
        <v>62.498444492388174</v>
      </c>
      <c r="W191" s="8">
        <v>4.4277883874627779</v>
      </c>
      <c r="X191" s="8">
        <v>84.5677026696398</v>
      </c>
      <c r="Y191" s="9">
        <f t="shared" si="4"/>
        <v>975.30422941492839</v>
      </c>
      <c r="Z191" s="9">
        <f t="shared" si="5"/>
        <v>123.46936521316648</v>
      </c>
      <c r="AA191" s="9">
        <v>1008.44</v>
      </c>
      <c r="AB191" s="9">
        <v>275.48</v>
      </c>
      <c r="AC191" s="16">
        <v>51.91</v>
      </c>
      <c r="AD191" s="8">
        <v>0.96140000000000003</v>
      </c>
      <c r="AE191" s="8">
        <v>13.97</v>
      </c>
      <c r="AF191" s="8">
        <v>10.72</v>
      </c>
      <c r="AG191" s="8">
        <v>0.23749999999999999</v>
      </c>
      <c r="AH191" s="8">
        <v>9.0299999999999994</v>
      </c>
      <c r="AI191" s="8">
        <v>11.12</v>
      </c>
      <c r="AJ191" s="8">
        <v>1.73</v>
      </c>
      <c r="AK191" s="8">
        <v>0.25650000000000001</v>
      </c>
      <c r="AL191" s="8">
        <v>5.3400000000000003E-2</v>
      </c>
      <c r="AM191" s="8">
        <v>0.23499999999999999</v>
      </c>
      <c r="AN191" s="8">
        <v>1.1900000000000001E-2</v>
      </c>
      <c r="AO191" s="8">
        <v>100.23569999999999</v>
      </c>
      <c r="AP191" s="8">
        <v>62.523859357035874</v>
      </c>
      <c r="AQ191" s="16">
        <v>47.09</v>
      </c>
      <c r="AR191" s="8">
        <v>2.3900000000000001E-2</v>
      </c>
      <c r="AS191" s="8">
        <v>34.07</v>
      </c>
      <c r="AT191" s="8">
        <v>0.50349999999999995</v>
      </c>
      <c r="AU191" s="8">
        <v>1.32E-2</v>
      </c>
      <c r="AV191" s="8">
        <v>0.21240000000000001</v>
      </c>
      <c r="AW191" s="8">
        <v>16.72</v>
      </c>
      <c r="AX191" s="8">
        <v>1.67</v>
      </c>
      <c r="AY191" s="8">
        <v>2.4500000000000001E-2</v>
      </c>
      <c r="BB191" s="8">
        <v>100.3275</v>
      </c>
      <c r="BC191" s="16">
        <v>0.29791061996233692</v>
      </c>
      <c r="BD191" s="8">
        <v>4.8440397373191516E-2</v>
      </c>
      <c r="BE191" s="8">
        <v>0.17839569385140744</v>
      </c>
      <c r="BF191" s="8">
        <v>0.24891806800989807</v>
      </c>
      <c r="BG191" s="8">
        <v>5.5892911229431796E-2</v>
      </c>
      <c r="BH191" s="8">
        <v>0.13047645758849483</v>
      </c>
      <c r="BI191" s="8">
        <v>0.1467313518366902</v>
      </c>
      <c r="BJ191" s="8">
        <v>0.13366165418153195</v>
      </c>
      <c r="BK191" s="8">
        <v>1.6635723614923024E-2</v>
      </c>
      <c r="BL191" s="8">
        <v>5.1793136831157244E-2</v>
      </c>
      <c r="BM191" s="8">
        <v>1.8774606416237367E-2</v>
      </c>
      <c r="BN191" s="8">
        <v>5.8820805587552517E-3</v>
      </c>
      <c r="BO191" s="16"/>
    </row>
    <row r="192" spans="1:67" s="8" customFormat="1" x14ac:dyDescent="0.2">
      <c r="A192" s="51" t="s">
        <v>1285</v>
      </c>
      <c r="B192" s="51" t="s">
        <v>54</v>
      </c>
      <c r="C192" s="51" t="s">
        <v>1114</v>
      </c>
      <c r="D192" s="9">
        <v>800</v>
      </c>
      <c r="E192" s="8">
        <v>63.943305559999999</v>
      </c>
      <c r="F192" s="8">
        <v>22.047499999999999</v>
      </c>
      <c r="G192" s="51" t="s">
        <v>1273</v>
      </c>
      <c r="H192" s="51" t="s">
        <v>1232</v>
      </c>
      <c r="I192" s="16">
        <v>50.638283645332557</v>
      </c>
      <c r="J192" s="8">
        <v>1.341287624436502</v>
      </c>
      <c r="K192" s="8">
        <v>15.328020387781777</v>
      </c>
      <c r="L192" s="8">
        <v>10.5511125791715</v>
      </c>
      <c r="M192" s="8">
        <v>0.20793879335051568</v>
      </c>
      <c r="N192" s="8">
        <v>8.7379538114203701</v>
      </c>
      <c r="O192" s="8">
        <v>12.273531833045062</v>
      </c>
      <c r="P192" s="8">
        <v>1.1474149219371284</v>
      </c>
      <c r="Q192" s="8">
        <v>0.14161082917393528</v>
      </c>
      <c r="R192" s="8">
        <v>0.22844670492102798</v>
      </c>
      <c r="S192" s="8">
        <v>0.21244088483101967</v>
      </c>
      <c r="T192" s="8">
        <v>9.4579845986412867E-3</v>
      </c>
      <c r="U192" s="8">
        <v>100.81750000000004</v>
      </c>
      <c r="V192" s="8">
        <v>62.124765942214829</v>
      </c>
      <c r="W192" s="8">
        <v>4.613340453409716</v>
      </c>
      <c r="X192" s="8">
        <v>84.530362859508386</v>
      </c>
      <c r="Y192" s="9">
        <f t="shared" si="4"/>
        <v>849.76353932407881</v>
      </c>
      <c r="Z192" s="9">
        <f t="shared" si="5"/>
        <v>94.579845986412863</v>
      </c>
      <c r="AA192" s="9">
        <v>1149.33</v>
      </c>
      <c r="AB192" s="9">
        <v>313.95999999999998</v>
      </c>
      <c r="AC192" s="16">
        <v>51.17</v>
      </c>
      <c r="AD192" s="8">
        <v>1.4138999999999999</v>
      </c>
      <c r="AE192" s="8">
        <v>13.85</v>
      </c>
      <c r="AF192" s="8">
        <v>11.1</v>
      </c>
      <c r="AG192" s="8">
        <v>0.219</v>
      </c>
      <c r="AH192" s="8">
        <v>9.2100000000000009</v>
      </c>
      <c r="AI192" s="8">
        <v>12.87</v>
      </c>
      <c r="AJ192" s="8">
        <v>0.40260000000000001</v>
      </c>
      <c r="AK192" s="8">
        <v>0.1487</v>
      </c>
      <c r="AL192" s="8">
        <v>0.2198</v>
      </c>
      <c r="AM192" s="8">
        <v>0.2044</v>
      </c>
      <c r="AN192" s="8">
        <v>9.1000000000000004E-3</v>
      </c>
      <c r="AO192" s="8">
        <v>100.8175</v>
      </c>
      <c r="AP192" s="8">
        <v>62.169462665959664</v>
      </c>
      <c r="AQ192" s="16">
        <v>46.82</v>
      </c>
      <c r="AR192" s="8">
        <v>0.03</v>
      </c>
      <c r="AS192" s="8">
        <v>34.21</v>
      </c>
      <c r="AT192" s="8">
        <v>0.69730000000000003</v>
      </c>
      <c r="AU192" s="8">
        <v>8.6999999999999994E-3</v>
      </c>
      <c r="AV192" s="8">
        <v>0.216</v>
      </c>
      <c r="AW192" s="8">
        <v>16.71</v>
      </c>
      <c r="AX192" s="8">
        <v>1.68</v>
      </c>
      <c r="AY192" s="8">
        <v>1.5100000000000001E-2</v>
      </c>
      <c r="BB192" s="8">
        <v>100.3871</v>
      </c>
      <c r="BC192" s="16">
        <v>0.2937020451429288</v>
      </c>
      <c r="BD192" s="8">
        <v>6.0894458149417192E-2</v>
      </c>
      <c r="BE192" s="8">
        <v>0.17780503649826859</v>
      </c>
      <c r="BF192" s="8">
        <v>0.25322670190011598</v>
      </c>
      <c r="BG192" s="8">
        <v>4.9364669541412415E-2</v>
      </c>
      <c r="BH192" s="8">
        <v>0.1275741256467374</v>
      </c>
      <c r="BI192" s="8">
        <v>0.16201062019619483</v>
      </c>
      <c r="BJ192" s="8">
        <v>0.16385085085262191</v>
      </c>
      <c r="BK192" s="8">
        <v>2.1015047049411997E-2</v>
      </c>
      <c r="BL192" s="8">
        <v>6.437628144674569E-2</v>
      </c>
      <c r="BM192" s="8">
        <v>1.6103019070191293E-2</v>
      </c>
      <c r="BN192" s="8">
        <v>4.7403418808390123E-3</v>
      </c>
      <c r="BO192" s="16"/>
    </row>
    <row r="193" spans="1:67" s="8" customFormat="1" x14ac:dyDescent="0.2">
      <c r="A193" s="51" t="s">
        <v>1286</v>
      </c>
      <c r="B193" s="51" t="s">
        <v>54</v>
      </c>
      <c r="C193" s="51" t="s">
        <v>1114</v>
      </c>
      <c r="D193" s="9">
        <v>800</v>
      </c>
      <c r="E193" s="8">
        <v>63.930083330000002</v>
      </c>
      <c r="F193" s="8">
        <v>22.061527779999999</v>
      </c>
      <c r="G193" s="51" t="s">
        <v>1273</v>
      </c>
      <c r="H193" s="51" t="s">
        <v>1232</v>
      </c>
      <c r="I193" s="16">
        <v>50.011356131384346</v>
      </c>
      <c r="J193" s="8">
        <v>1.6276795699176316</v>
      </c>
      <c r="K193" s="8">
        <v>14.249301559185286</v>
      </c>
      <c r="L193" s="8">
        <v>12.777803167102833</v>
      </c>
      <c r="M193" s="8">
        <v>0.18466395604602651</v>
      </c>
      <c r="N193" s="8">
        <v>7.5486146320728569</v>
      </c>
      <c r="O193" s="8">
        <v>12.164065771585866</v>
      </c>
      <c r="P193" s="8">
        <v>1.5856434979038592</v>
      </c>
      <c r="Q193" s="8">
        <v>0.19066633130094504</v>
      </c>
      <c r="R193" s="8">
        <v>0.14696419423869286</v>
      </c>
      <c r="S193" s="8">
        <v>0.31549651254654543</v>
      </c>
      <c r="T193" s="8">
        <v>1.4144676715123339E-2</v>
      </c>
      <c r="U193" s="8">
        <v>100.8164</v>
      </c>
      <c r="V193" s="8">
        <v>53.91837520967924</v>
      </c>
      <c r="W193" s="8">
        <v>0.36988683557280649</v>
      </c>
      <c r="X193" s="8">
        <v>85.745776548368951</v>
      </c>
      <c r="Y193" s="9">
        <f t="shared" si="4"/>
        <v>1261.9860501861817</v>
      </c>
      <c r="Z193" s="9">
        <f t="shared" si="5"/>
        <v>141.44676715123339</v>
      </c>
      <c r="AA193" s="9">
        <v>1423.13</v>
      </c>
      <c r="AB193" s="9">
        <v>388.76</v>
      </c>
      <c r="AC193" s="16">
        <v>50.05</v>
      </c>
      <c r="AD193" s="8">
        <v>1.6345000000000001</v>
      </c>
      <c r="AE193" s="8">
        <v>14.13</v>
      </c>
      <c r="AF193" s="8">
        <v>12.83</v>
      </c>
      <c r="AG193" s="8">
        <v>0.18540000000000001</v>
      </c>
      <c r="AH193" s="8">
        <v>7.58</v>
      </c>
      <c r="AI193" s="8">
        <v>12.21</v>
      </c>
      <c r="AJ193" s="8">
        <v>1.53</v>
      </c>
      <c r="AK193" s="8">
        <v>0.19139999999999999</v>
      </c>
      <c r="AL193" s="8">
        <v>0.14649999999999999</v>
      </c>
      <c r="AM193" s="8">
        <v>0.3145</v>
      </c>
      <c r="AN193" s="8">
        <v>1.41E-2</v>
      </c>
      <c r="AO193" s="8">
        <v>100.8164</v>
      </c>
      <c r="AP193" s="8">
        <v>53.920176698851883</v>
      </c>
      <c r="AQ193" s="16">
        <v>46.75</v>
      </c>
      <c r="AR193" s="8">
        <v>2.3199999999999998E-2</v>
      </c>
      <c r="AS193" s="8">
        <v>34.29</v>
      </c>
      <c r="AT193" s="8">
        <v>0.54459999999999997</v>
      </c>
      <c r="AU193" s="8">
        <v>1.2800000000000001E-2</v>
      </c>
      <c r="AV193" s="8">
        <v>0.17369999999999999</v>
      </c>
      <c r="AW193" s="8">
        <v>16.8</v>
      </c>
      <c r="AX193" s="8">
        <v>1.53</v>
      </c>
      <c r="AY193" s="8">
        <v>2.0299999999999999E-2</v>
      </c>
      <c r="BB193" s="8">
        <v>100.1446</v>
      </c>
      <c r="BC193" s="16">
        <v>0.30006813678830607</v>
      </c>
      <c r="BD193" s="8">
        <v>6.706039828060642E-2</v>
      </c>
      <c r="BE193" s="8">
        <v>0.16529189808654929</v>
      </c>
      <c r="BF193" s="8">
        <v>0.28366723030968294</v>
      </c>
      <c r="BG193" s="8">
        <v>4.9711536967590335E-2</v>
      </c>
      <c r="BH193" s="8">
        <v>0.12379727996599484</v>
      </c>
      <c r="BI193" s="8">
        <v>0.1654312944935678</v>
      </c>
      <c r="BJ193" s="8">
        <v>0.10401821346249315</v>
      </c>
      <c r="BK193" s="8">
        <v>2.387142467887832E-2</v>
      </c>
      <c r="BL193" s="8">
        <v>5.2260467471279187E-2</v>
      </c>
      <c r="BM193" s="8">
        <v>1.7415407492569306E-2</v>
      </c>
      <c r="BN193" s="8">
        <v>4.6960326694209485E-3</v>
      </c>
      <c r="BO193" s="16"/>
    </row>
    <row r="194" spans="1:67" s="8" customFormat="1" x14ac:dyDescent="0.2">
      <c r="A194" s="51" t="s">
        <v>1287</v>
      </c>
      <c r="B194" s="51" t="s">
        <v>54</v>
      </c>
      <c r="C194" s="51" t="s">
        <v>1114</v>
      </c>
      <c r="D194" s="9">
        <v>800</v>
      </c>
      <c r="E194" s="8">
        <v>63.930083330000002</v>
      </c>
      <c r="F194" s="8">
        <v>22.061527779999999</v>
      </c>
      <c r="G194" s="51" t="s">
        <v>1273</v>
      </c>
      <c r="H194" s="51" t="s">
        <v>1232</v>
      </c>
      <c r="I194" s="16">
        <v>49.142239476724882</v>
      </c>
      <c r="J194" s="8">
        <v>1.624729754092552</v>
      </c>
      <c r="K194" s="8">
        <v>14.352950532033937</v>
      </c>
      <c r="L194" s="8">
        <v>12.483668879460618</v>
      </c>
      <c r="M194" s="8">
        <v>0.20435024416036313</v>
      </c>
      <c r="N194" s="8">
        <v>7.6101703407939478</v>
      </c>
      <c r="O194" s="8">
        <v>12.133359031154253</v>
      </c>
      <c r="P194" s="8">
        <v>2.0806119693730398</v>
      </c>
      <c r="Q194" s="8">
        <v>0.19348972470667</v>
      </c>
      <c r="R194" s="8">
        <v>0.13428710696086577</v>
      </c>
      <c r="S194" s="8">
        <v>0.33606983097846638</v>
      </c>
      <c r="T194" s="8">
        <v>1.2473109560410006E-2</v>
      </c>
      <c r="U194" s="8">
        <v>100.30839999999999</v>
      </c>
      <c r="V194" s="8">
        <v>54.697772817548199</v>
      </c>
      <c r="W194" s="8">
        <v>0.69337840254973471</v>
      </c>
      <c r="X194" s="8">
        <v>85.745776548368951</v>
      </c>
      <c r="Y194" s="9">
        <f t="shared" si="4"/>
        <v>1344.2793239138657</v>
      </c>
      <c r="Z194" s="9">
        <f t="shared" si="5"/>
        <v>124.73109560410006</v>
      </c>
      <c r="AA194" s="9">
        <v>1417.37</v>
      </c>
      <c r="AB194" s="9">
        <v>387.18</v>
      </c>
      <c r="AC194" s="16">
        <v>49.21</v>
      </c>
      <c r="AD194" s="8">
        <v>1.6375999999999999</v>
      </c>
      <c r="AE194" s="8">
        <v>14.13</v>
      </c>
      <c r="AF194" s="8">
        <v>12.58</v>
      </c>
      <c r="AG194" s="8">
        <v>0.2059</v>
      </c>
      <c r="AH194" s="8">
        <v>7.67</v>
      </c>
      <c r="AI194" s="8">
        <v>12.22</v>
      </c>
      <c r="AJ194" s="8">
        <v>1.98</v>
      </c>
      <c r="AK194" s="8">
        <v>0.19489999999999999</v>
      </c>
      <c r="AL194" s="8">
        <v>0.13350000000000001</v>
      </c>
      <c r="AM194" s="8">
        <v>0.33410000000000001</v>
      </c>
      <c r="AN194" s="8">
        <v>1.24E-2</v>
      </c>
      <c r="AO194" s="8">
        <v>100.30840000000001</v>
      </c>
      <c r="AP194" s="8">
        <v>54.701343718252616</v>
      </c>
      <c r="AQ194" s="16">
        <v>46.75</v>
      </c>
      <c r="AR194" s="8">
        <v>2.3199999999999998E-2</v>
      </c>
      <c r="AS194" s="8">
        <v>34.29</v>
      </c>
      <c r="AT194" s="8">
        <v>0.54459999999999997</v>
      </c>
      <c r="AU194" s="8">
        <v>1.2800000000000001E-2</v>
      </c>
      <c r="AV194" s="8">
        <v>0.17369999999999999</v>
      </c>
      <c r="AW194" s="8">
        <v>16.8</v>
      </c>
      <c r="AX194" s="8">
        <v>1.53</v>
      </c>
      <c r="AY194" s="8">
        <v>2.0299999999999999E-2</v>
      </c>
      <c r="BB194" s="8">
        <v>100.1446</v>
      </c>
      <c r="BC194" s="16">
        <v>0.29485343686034932</v>
      </c>
      <c r="BD194" s="8">
        <v>6.6613919917794626E-2</v>
      </c>
      <c r="BE194" s="8">
        <v>0.16649422617159365</v>
      </c>
      <c r="BF194" s="8">
        <v>0.27963418289991787</v>
      </c>
      <c r="BG194" s="8">
        <v>5.1700611772571868E-2</v>
      </c>
      <c r="BH194" s="8">
        <v>0.12328475952086197</v>
      </c>
      <c r="BI194" s="8">
        <v>0.16501368282369785</v>
      </c>
      <c r="BJ194" s="8">
        <v>0.11734651507263945</v>
      </c>
      <c r="BK194" s="8">
        <v>2.3296162854683066E-2</v>
      </c>
      <c r="BL194" s="8">
        <v>5.6803446244446214E-2</v>
      </c>
      <c r="BM194" s="8">
        <v>1.7677273109467331E-2</v>
      </c>
      <c r="BN194" s="8">
        <v>4.6824053289779167E-3</v>
      </c>
      <c r="BO194" s="16"/>
    </row>
    <row r="195" spans="1:67" s="8" customFormat="1" x14ac:dyDescent="0.2">
      <c r="A195" s="51" t="s">
        <v>1288</v>
      </c>
      <c r="B195" s="51" t="s">
        <v>54</v>
      </c>
      <c r="C195" s="51" t="s">
        <v>1114</v>
      </c>
      <c r="D195" s="9">
        <v>800</v>
      </c>
      <c r="E195" s="8">
        <v>63.930083330000002</v>
      </c>
      <c r="F195" s="8">
        <v>22.061527779999999</v>
      </c>
      <c r="G195" s="51" t="s">
        <v>1273</v>
      </c>
      <c r="H195" s="51" t="s">
        <v>1232</v>
      </c>
      <c r="I195" s="16">
        <v>50.959578509883514</v>
      </c>
      <c r="J195" s="8">
        <v>1.3445091128123903</v>
      </c>
      <c r="K195" s="8">
        <v>14.375570277589967</v>
      </c>
      <c r="L195" s="8">
        <v>12.061375106087235</v>
      </c>
      <c r="M195" s="8">
        <v>0.20529661665175303</v>
      </c>
      <c r="N195" s="8">
        <v>7.4095131110897983</v>
      </c>
      <c r="O195" s="8">
        <v>11.470724930897683</v>
      </c>
      <c r="P195" s="8">
        <v>2.5675779106276537</v>
      </c>
      <c r="Q195" s="8">
        <v>9.2762132258424765E-2</v>
      </c>
      <c r="R195" s="8">
        <v>9.6196061943062156E-2</v>
      </c>
      <c r="S195" s="8">
        <v>0.33154366003017643</v>
      </c>
      <c r="T195" s="8">
        <v>6.3525701283154252E-3</v>
      </c>
      <c r="U195" s="8">
        <v>100.92099999999998</v>
      </c>
      <c r="V195" s="8">
        <v>54.888312119477675</v>
      </c>
      <c r="W195" s="8">
        <v>0.97072624741383529</v>
      </c>
      <c r="X195" s="8">
        <v>82.053847541770892</v>
      </c>
      <c r="Y195" s="9">
        <f t="shared" si="4"/>
        <v>1326.1746401207058</v>
      </c>
      <c r="Z195" s="9">
        <f t="shared" si="5"/>
        <v>63.525701283154255</v>
      </c>
      <c r="AA195" s="9">
        <v>1286.8800000000001</v>
      </c>
      <c r="AB195" s="9">
        <v>351.54</v>
      </c>
      <c r="AC195" s="16">
        <v>51.06</v>
      </c>
      <c r="AD195" s="8">
        <v>1.3593</v>
      </c>
      <c r="AE195" s="8">
        <v>14.07</v>
      </c>
      <c r="AF195" s="8">
        <v>12.19</v>
      </c>
      <c r="AG195" s="8">
        <v>0.20749999999999999</v>
      </c>
      <c r="AH195" s="8">
        <v>7.49</v>
      </c>
      <c r="AI195" s="8">
        <v>11.58</v>
      </c>
      <c r="AJ195" s="8">
        <v>2.44</v>
      </c>
      <c r="AK195" s="8">
        <v>9.3700000000000006E-2</v>
      </c>
      <c r="AL195" s="8">
        <v>9.5399999999999999E-2</v>
      </c>
      <c r="AM195" s="8">
        <v>0.32879999999999998</v>
      </c>
      <c r="AN195" s="8">
        <v>6.3E-3</v>
      </c>
      <c r="AO195" s="8">
        <v>100.92100000000001</v>
      </c>
      <c r="AP195" s="8">
        <v>54.893173427274391</v>
      </c>
      <c r="AQ195" s="16">
        <v>47.81</v>
      </c>
      <c r="AR195" s="8">
        <v>2.2800000000000001E-2</v>
      </c>
      <c r="AS195" s="8">
        <v>33.479999999999997</v>
      </c>
      <c r="AT195" s="8">
        <v>0.61890000000000001</v>
      </c>
      <c r="AU195" s="8">
        <v>9.1000000000000004E-3</v>
      </c>
      <c r="AV195" s="8">
        <v>0.23019999999999999</v>
      </c>
      <c r="AW195" s="8">
        <v>15.94</v>
      </c>
      <c r="AX195" s="8">
        <v>1.92</v>
      </c>
      <c r="AY195" s="8">
        <v>0.01</v>
      </c>
      <c r="BB195" s="8">
        <v>100.041</v>
      </c>
      <c r="BC195" s="16">
        <v>0.30575747105930107</v>
      </c>
      <c r="BD195" s="8">
        <v>6.2116321011932429E-2</v>
      </c>
      <c r="BE195" s="8">
        <v>0.16675661522004359</v>
      </c>
      <c r="BF195" s="8">
        <v>0.27499935241878892</v>
      </c>
      <c r="BG195" s="8">
        <v>5.1734747396241766E-2</v>
      </c>
      <c r="BH195" s="8">
        <v>0.12151601502187268</v>
      </c>
      <c r="BI195" s="8">
        <v>0.16059014903256755</v>
      </c>
      <c r="BJ195" s="8">
        <v>0.13043295785988479</v>
      </c>
      <c r="BK195" s="8">
        <v>2.0314906964595023E-2</v>
      </c>
      <c r="BL195" s="8">
        <v>4.8386619157360262E-2</v>
      </c>
      <c r="BM195" s="8">
        <v>1.7571813981599349E-2</v>
      </c>
      <c r="BN195" s="8">
        <v>4.5954492308233792E-3</v>
      </c>
      <c r="BO195" s="16"/>
    </row>
    <row r="196" spans="1:67" s="8" customFormat="1" x14ac:dyDescent="0.2">
      <c r="A196" s="51" t="s">
        <v>1476</v>
      </c>
      <c r="B196" s="51" t="s">
        <v>54</v>
      </c>
      <c r="C196" s="51" t="s">
        <v>12</v>
      </c>
      <c r="D196" s="9">
        <v>1151</v>
      </c>
      <c r="E196" s="8">
        <v>64.008527777777772</v>
      </c>
      <c r="F196" s="8">
        <v>21.874722222222221</v>
      </c>
      <c r="G196" s="51" t="s">
        <v>1475</v>
      </c>
      <c r="H196" s="51" t="s">
        <v>1158</v>
      </c>
      <c r="I196" s="16">
        <v>50.361609644506984</v>
      </c>
      <c r="J196" s="8">
        <v>1.5140550009995246</v>
      </c>
      <c r="K196" s="8">
        <v>14.380478162978729</v>
      </c>
      <c r="L196" s="8">
        <v>11.49626427300497</v>
      </c>
      <c r="M196" s="8">
        <v>0.21817816703411383</v>
      </c>
      <c r="N196" s="8">
        <v>8.6652249688571992</v>
      </c>
      <c r="O196" s="8">
        <v>12.286982541623491</v>
      </c>
      <c r="P196" s="8">
        <v>2.0650817205321941</v>
      </c>
      <c r="Q196" s="8">
        <v>0.19788252358907998</v>
      </c>
      <c r="R196" s="8">
        <v>0.16236514756027076</v>
      </c>
      <c r="S196" s="8">
        <v>0.32186037951137481</v>
      </c>
      <c r="T196" s="8">
        <v>1.1317469802075946E-2</v>
      </c>
      <c r="U196" s="8">
        <v>101.68130000000001</v>
      </c>
      <c r="V196" s="8">
        <v>59.885542018658718</v>
      </c>
      <c r="W196" s="8">
        <v>4.2300000000000004</v>
      </c>
      <c r="X196" s="8">
        <v>82.395581518485372</v>
      </c>
      <c r="Y196" s="9">
        <f t="shared" si="4"/>
        <v>1287.4415180454994</v>
      </c>
      <c r="Z196" s="9">
        <f t="shared" si="5"/>
        <v>113.17469802075945</v>
      </c>
      <c r="AA196" s="9">
        <v>1289.74</v>
      </c>
      <c r="AB196" s="9">
        <v>352.32</v>
      </c>
      <c r="AC196" s="16">
        <v>50.73</v>
      </c>
      <c r="AD196" s="8">
        <v>1.5762</v>
      </c>
      <c r="AE196" s="8">
        <v>14.97</v>
      </c>
      <c r="AF196" s="8">
        <v>11.63</v>
      </c>
      <c r="AG196" s="8">
        <v>0.2059</v>
      </c>
      <c r="AH196" s="8">
        <v>6.97</v>
      </c>
      <c r="AI196" s="8">
        <v>12.76</v>
      </c>
      <c r="AJ196" s="8">
        <v>2.15</v>
      </c>
      <c r="AK196" s="8">
        <v>0.20549999999999999</v>
      </c>
      <c r="AL196" s="8">
        <v>0.16869999999999999</v>
      </c>
      <c r="AM196" s="8">
        <v>0.30430000000000001</v>
      </c>
      <c r="AN196" s="8">
        <v>1.0699999999999999E-2</v>
      </c>
      <c r="AO196" s="8">
        <v>101.68129999999999</v>
      </c>
      <c r="AP196" s="8">
        <v>54.275279879122294</v>
      </c>
      <c r="AQ196" s="16">
        <v>39.26</v>
      </c>
      <c r="AR196" s="8">
        <v>1.17E-2</v>
      </c>
      <c r="AS196" s="8">
        <v>2.75E-2</v>
      </c>
      <c r="AT196" s="8">
        <v>16.48</v>
      </c>
      <c r="AU196" s="8">
        <v>0.25600000000000001</v>
      </c>
      <c r="AV196" s="8">
        <v>43.27</v>
      </c>
      <c r="AW196" s="8">
        <v>0.30809999999999998</v>
      </c>
      <c r="AZ196" s="8">
        <v>1.9300000000000001E-2</v>
      </c>
      <c r="BA196" s="8">
        <v>0.17860000000000001</v>
      </c>
      <c r="BB196" s="8">
        <v>99.811199999999999</v>
      </c>
      <c r="BC196" s="16">
        <v>0.30216965786704192</v>
      </c>
      <c r="BD196" s="8">
        <v>6.4195932042379847E-2</v>
      </c>
      <c r="BE196" s="8">
        <v>0.16968964232314901</v>
      </c>
      <c r="BF196" s="8">
        <v>0.18164097551347855</v>
      </c>
      <c r="BG196" s="8">
        <v>3.7221195296019811E-2</v>
      </c>
      <c r="BH196" s="8">
        <v>0.14904186946434383</v>
      </c>
      <c r="BI196" s="8">
        <v>0.16218816954943008</v>
      </c>
      <c r="BJ196" s="8">
        <v>0.11151441290873849</v>
      </c>
      <c r="BK196" s="8">
        <v>2.2598184193872932E-2</v>
      </c>
      <c r="BL196" s="8">
        <v>5.4002648078546059E-2</v>
      </c>
      <c r="BM196" s="8">
        <v>1.8217297480343817E-2</v>
      </c>
      <c r="BN196" s="8">
        <v>4.8235056296447674E-3</v>
      </c>
      <c r="BO196" s="16"/>
    </row>
    <row r="197" spans="1:67" s="8" customFormat="1" x14ac:dyDescent="0.2">
      <c r="A197" s="51" t="s">
        <v>1477</v>
      </c>
      <c r="B197" s="51" t="s">
        <v>54</v>
      </c>
      <c r="C197" s="51" t="s">
        <v>12</v>
      </c>
      <c r="D197" s="9">
        <v>1151</v>
      </c>
      <c r="E197" s="8">
        <v>64.008527777777772</v>
      </c>
      <c r="F197" s="8">
        <v>21.874722222222221</v>
      </c>
      <c r="G197" s="51" t="s">
        <v>1475</v>
      </c>
      <c r="H197" s="51" t="s">
        <v>1158</v>
      </c>
      <c r="I197" s="16">
        <v>50.269309606865669</v>
      </c>
      <c r="J197" s="8">
        <v>1.5931445290175401</v>
      </c>
      <c r="K197" s="8">
        <v>14.073953790541902</v>
      </c>
      <c r="L197" s="8">
        <v>11.423118691689604</v>
      </c>
      <c r="M197" s="8">
        <v>0.2482036441661272</v>
      </c>
      <c r="N197" s="8">
        <v>8.6296169453369345</v>
      </c>
      <c r="O197" s="8">
        <v>12.06612756334437</v>
      </c>
      <c r="P197" s="8">
        <v>2.0713905750937363</v>
      </c>
      <c r="Q197" s="8">
        <v>0.20179158062286767</v>
      </c>
      <c r="R197" s="8">
        <v>0.1906930436886099</v>
      </c>
      <c r="S197" s="8">
        <v>0.25829076133998702</v>
      </c>
      <c r="T197" s="8">
        <v>1.105926829266851E-2</v>
      </c>
      <c r="U197" s="8">
        <v>101.03670000000002</v>
      </c>
      <c r="V197" s="8">
        <v>59.939944043171941</v>
      </c>
      <c r="W197" s="8">
        <v>2.44</v>
      </c>
      <c r="X197" s="8">
        <v>82.395581518485372</v>
      </c>
      <c r="Y197" s="9">
        <f t="shared" si="4"/>
        <v>1033.1630453599482</v>
      </c>
      <c r="Z197" s="9">
        <f t="shared" si="5"/>
        <v>110.5926829266851</v>
      </c>
      <c r="AA197" s="9">
        <v>1289.25</v>
      </c>
      <c r="AB197" s="9">
        <v>352.18</v>
      </c>
      <c r="AC197" s="16">
        <v>50.24</v>
      </c>
      <c r="AD197" s="8">
        <v>1.6228</v>
      </c>
      <c r="AE197" s="8">
        <v>14.34</v>
      </c>
      <c r="AF197" s="8">
        <v>12.57</v>
      </c>
      <c r="AG197" s="8">
        <v>0.24410000000000001</v>
      </c>
      <c r="AH197" s="8">
        <v>6.98</v>
      </c>
      <c r="AI197" s="8">
        <v>12.27</v>
      </c>
      <c r="AJ197" s="8">
        <v>2.11</v>
      </c>
      <c r="AK197" s="8">
        <v>0.2054</v>
      </c>
      <c r="AL197" s="8">
        <v>0.1938</v>
      </c>
      <c r="AM197" s="8">
        <v>0.24990000000000001</v>
      </c>
      <c r="AN197" s="8">
        <v>1.0699999999999999E-2</v>
      </c>
      <c r="AO197" s="8">
        <v>101.0367</v>
      </c>
      <c r="AP197" s="8">
        <v>52.376668480189224</v>
      </c>
      <c r="AQ197" s="16">
        <v>39.26</v>
      </c>
      <c r="AR197" s="8">
        <v>1.17E-2</v>
      </c>
      <c r="AS197" s="8">
        <v>2.75E-2</v>
      </c>
      <c r="AT197" s="8">
        <v>16.48</v>
      </c>
      <c r="AU197" s="8">
        <v>0.25600000000000001</v>
      </c>
      <c r="AV197" s="8">
        <v>43.27</v>
      </c>
      <c r="AW197" s="8">
        <v>0.30809999999999998</v>
      </c>
      <c r="AZ197" s="8">
        <v>1.9300000000000001E-2</v>
      </c>
      <c r="BA197" s="8">
        <v>0.17860000000000001</v>
      </c>
      <c r="BB197" s="8">
        <v>99.811199999999999</v>
      </c>
      <c r="BC197" s="16">
        <v>0.30161585764119403</v>
      </c>
      <c r="BD197" s="8">
        <v>6.5956183501326163E-2</v>
      </c>
      <c r="BE197" s="8">
        <v>0.1717022362446112</v>
      </c>
      <c r="BF197" s="8">
        <v>0.17363140411368197</v>
      </c>
      <c r="BG197" s="8">
        <v>3.6634857878920374E-2</v>
      </c>
      <c r="BH197" s="8">
        <v>0.14842941145979527</v>
      </c>
      <c r="BI197" s="8">
        <v>0.16409933486148345</v>
      </c>
      <c r="BJ197" s="8">
        <v>0.11351220351513674</v>
      </c>
      <c r="BK197" s="8">
        <v>2.3206031771629783E-2</v>
      </c>
      <c r="BL197" s="8">
        <v>5.8085101107550573E-2</v>
      </c>
      <c r="BM197" s="8">
        <v>1.6582266878027163E-2</v>
      </c>
      <c r="BN197" s="8">
        <v>4.6869179024329145E-3</v>
      </c>
      <c r="BO197" s="16"/>
    </row>
    <row r="198" spans="1:67" s="8" customFormat="1" x14ac:dyDescent="0.2">
      <c r="A198" s="51" t="s">
        <v>1478</v>
      </c>
      <c r="B198" s="51" t="s">
        <v>54</v>
      </c>
      <c r="C198" s="51" t="s">
        <v>12</v>
      </c>
      <c r="D198" s="9">
        <v>1151</v>
      </c>
      <c r="E198" s="8">
        <v>64.008527777777772</v>
      </c>
      <c r="F198" s="8">
        <v>21.874722222222221</v>
      </c>
      <c r="G198" s="51" t="s">
        <v>1475</v>
      </c>
      <c r="H198" s="51" t="s">
        <v>1158</v>
      </c>
      <c r="I198" s="16">
        <v>50.222234312486066</v>
      </c>
      <c r="J198" s="8">
        <v>1.6280589881965362</v>
      </c>
      <c r="K198" s="8">
        <v>13.777360761069753</v>
      </c>
      <c r="L198" s="8">
        <v>12.308267433235301</v>
      </c>
      <c r="M198" s="8">
        <v>0.24759432160654954</v>
      </c>
      <c r="N198" s="8">
        <v>8.1150302142881348</v>
      </c>
      <c r="O198" s="8">
        <v>12.514124426342461</v>
      </c>
      <c r="P198" s="8">
        <v>1.7715626358215564</v>
      </c>
      <c r="Q198" s="8">
        <v>0.20514958075971251</v>
      </c>
      <c r="R198" s="8">
        <v>0.12632363347272937</v>
      </c>
      <c r="S198" s="8">
        <v>0.27581744673811998</v>
      </c>
      <c r="T198" s="8">
        <v>1.1176245983068801E-2</v>
      </c>
      <c r="U198" s="8">
        <v>101.20269999999998</v>
      </c>
      <c r="V198" s="8">
        <v>56.631924475927477</v>
      </c>
      <c r="W198" s="8">
        <v>1.46</v>
      </c>
      <c r="X198" s="8">
        <v>80.1201283118601</v>
      </c>
      <c r="Y198" s="9">
        <f t="shared" si="4"/>
        <v>1103.26978695248</v>
      </c>
      <c r="Z198" s="9">
        <f t="shared" si="5"/>
        <v>111.76245983068802</v>
      </c>
      <c r="AA198" s="9">
        <v>1408.04</v>
      </c>
      <c r="AB198" s="9">
        <v>384.63</v>
      </c>
      <c r="AC198" s="16">
        <v>50.16</v>
      </c>
      <c r="AD198" s="8">
        <v>1.6446000000000001</v>
      </c>
      <c r="AE198" s="8">
        <v>13.92</v>
      </c>
      <c r="AF198" s="8">
        <v>13.19</v>
      </c>
      <c r="AG198" s="8">
        <v>0.2432</v>
      </c>
      <c r="AH198" s="8">
        <v>7.01</v>
      </c>
      <c r="AI198" s="8">
        <v>12.63</v>
      </c>
      <c r="AJ198" s="8">
        <v>1.79</v>
      </c>
      <c r="AK198" s="8">
        <v>0.2074</v>
      </c>
      <c r="AL198" s="8">
        <v>0.12759999999999999</v>
      </c>
      <c r="AM198" s="8">
        <v>0.26900000000000002</v>
      </c>
      <c r="AN198" s="8">
        <v>1.09E-2</v>
      </c>
      <c r="AO198" s="8">
        <v>101.20269999999999</v>
      </c>
      <c r="AP198" s="8">
        <v>51.281750999253141</v>
      </c>
      <c r="AQ198" s="16">
        <v>38.75</v>
      </c>
      <c r="AR198" s="8">
        <v>3.1699999999999999E-2</v>
      </c>
      <c r="AS198" s="8">
        <v>2.3300000000000001E-2</v>
      </c>
      <c r="AT198" s="8">
        <v>18.399999999999999</v>
      </c>
      <c r="AU198" s="8">
        <v>0.26179999999999998</v>
      </c>
      <c r="AV198" s="8">
        <v>41.6</v>
      </c>
      <c r="AW198" s="8">
        <v>0.32319999999999999</v>
      </c>
      <c r="AZ198" s="8">
        <v>0</v>
      </c>
      <c r="BA198" s="8">
        <v>0.15740000000000001</v>
      </c>
      <c r="BB198" s="8">
        <v>99.547399999999996</v>
      </c>
      <c r="BC198" s="16">
        <v>0.30133340587491642</v>
      </c>
      <c r="BD198" s="8">
        <v>6.740164211133659E-2</v>
      </c>
      <c r="BE198" s="8">
        <v>0.17083927343726493</v>
      </c>
      <c r="BF198" s="8">
        <v>0.18216235801188246</v>
      </c>
      <c r="BG198" s="8">
        <v>3.8179044391729942E-2</v>
      </c>
      <c r="BH198" s="8">
        <v>0.13957851968575591</v>
      </c>
      <c r="BI198" s="8">
        <v>0.16768926731298897</v>
      </c>
      <c r="BJ198" s="8">
        <v>0.10735669573078631</v>
      </c>
      <c r="BK198" s="8">
        <v>2.2853663296631972E-2</v>
      </c>
      <c r="BL198" s="8">
        <v>5.2828543518295426E-2</v>
      </c>
      <c r="BM198" s="8">
        <v>1.6824864251025317E-2</v>
      </c>
      <c r="BN198" s="8">
        <v>4.6157895910074144E-3</v>
      </c>
      <c r="BO198" s="16"/>
    </row>
    <row r="199" spans="1:67" s="8" customFormat="1" x14ac:dyDescent="0.2">
      <c r="A199" s="51" t="s">
        <v>1479</v>
      </c>
      <c r="B199" s="51" t="s">
        <v>54</v>
      </c>
      <c r="C199" s="51" t="s">
        <v>12</v>
      </c>
      <c r="D199" s="9">
        <v>1151</v>
      </c>
      <c r="E199" s="8">
        <v>64.008527777777772</v>
      </c>
      <c r="F199" s="8">
        <v>21.874722222222221</v>
      </c>
      <c r="G199" s="51" t="s">
        <v>1475</v>
      </c>
      <c r="H199" s="51" t="s">
        <v>1158</v>
      </c>
      <c r="I199" s="16">
        <v>50.636998942626668</v>
      </c>
      <c r="J199" s="8">
        <v>1.6283776366926599</v>
      </c>
      <c r="K199" s="8">
        <v>13.590651495343876</v>
      </c>
      <c r="L199" s="8">
        <v>12.246508939631813</v>
      </c>
      <c r="M199" s="8">
        <v>0.23392174099857405</v>
      </c>
      <c r="N199" s="8">
        <v>8.2316254030705096</v>
      </c>
      <c r="O199" s="8">
        <v>12.270808568761405</v>
      </c>
      <c r="P199" s="8">
        <v>1.5033504992623876</v>
      </c>
      <c r="Q199" s="8">
        <v>0.20770637347287177</v>
      </c>
      <c r="R199" s="8">
        <v>0.14015138792586981</v>
      </c>
      <c r="S199" s="8">
        <v>0.24373659310919102</v>
      </c>
      <c r="T199" s="8">
        <v>8.9624191041841154E-3</v>
      </c>
      <c r="U199" s="8">
        <v>100.94279999999999</v>
      </c>
      <c r="V199" s="8">
        <v>57.105213403177665</v>
      </c>
      <c r="W199" s="8">
        <v>2.17</v>
      </c>
      <c r="X199" s="8">
        <v>80.1201283118601</v>
      </c>
      <c r="Y199" s="9">
        <f t="shared" si="4"/>
        <v>974.94637243676402</v>
      </c>
      <c r="Z199" s="9">
        <f t="shared" si="5"/>
        <v>89.624191041841158</v>
      </c>
      <c r="AA199" s="9">
        <v>1376.03</v>
      </c>
      <c r="AB199" s="9">
        <v>375.89</v>
      </c>
      <c r="AC199" s="16">
        <v>50.67</v>
      </c>
      <c r="AD199" s="8">
        <v>1.6567000000000001</v>
      </c>
      <c r="AE199" s="8">
        <v>13.83</v>
      </c>
      <c r="AF199" s="8">
        <v>13.04</v>
      </c>
      <c r="AG199" s="8">
        <v>0.22720000000000001</v>
      </c>
      <c r="AH199" s="8">
        <v>6.92</v>
      </c>
      <c r="AI199" s="8">
        <v>12.47</v>
      </c>
      <c r="AJ199" s="8">
        <v>1.53</v>
      </c>
      <c r="AK199" s="8">
        <v>0.21110000000000001</v>
      </c>
      <c r="AL199" s="8">
        <v>0.14249999999999999</v>
      </c>
      <c r="AM199" s="8">
        <v>0.2366</v>
      </c>
      <c r="AN199" s="8">
        <v>8.6999999999999994E-3</v>
      </c>
      <c r="AO199" s="8">
        <v>100.94280000000001</v>
      </c>
      <c r="AP199" s="8">
        <v>51.244661659663713</v>
      </c>
      <c r="AQ199" s="16">
        <v>38.75</v>
      </c>
      <c r="AR199" s="8">
        <v>3.1699999999999999E-2</v>
      </c>
      <c r="AS199" s="8">
        <v>2.3300000000000001E-2</v>
      </c>
      <c r="AT199" s="8">
        <v>18.399999999999999</v>
      </c>
      <c r="AU199" s="8">
        <v>0.26179999999999998</v>
      </c>
      <c r="AV199" s="8">
        <v>41.6</v>
      </c>
      <c r="AW199" s="8">
        <v>0.32319999999999999</v>
      </c>
      <c r="AZ199" s="8">
        <v>0</v>
      </c>
      <c r="BA199" s="8">
        <v>0.15740000000000001</v>
      </c>
      <c r="BB199" s="8">
        <v>99.547399999999996</v>
      </c>
      <c r="BC199" s="16">
        <v>0.30382199365576001</v>
      </c>
      <c r="BD199" s="8">
        <v>6.6437807577060526E-2</v>
      </c>
      <c r="BE199" s="8">
        <v>0.16852407854226406</v>
      </c>
      <c r="BF199" s="8">
        <v>0.18124833230655082</v>
      </c>
      <c r="BG199" s="8">
        <v>3.7521047256171274E-2</v>
      </c>
      <c r="BH199" s="8">
        <v>0.14323028201342686</v>
      </c>
      <c r="BI199" s="8">
        <v>0.16442883482140283</v>
      </c>
      <c r="BJ199" s="8">
        <v>9.8319122651760155E-2</v>
      </c>
      <c r="BK199" s="8">
        <v>2.3221572554267062E-2</v>
      </c>
      <c r="BL199" s="8">
        <v>5.7181766273754882E-2</v>
      </c>
      <c r="BM199" s="8">
        <v>1.6379099056937636E-2</v>
      </c>
      <c r="BN199" s="8">
        <v>4.7088549973383345E-3</v>
      </c>
      <c r="BO199" s="16"/>
    </row>
    <row r="200" spans="1:67" s="8" customFormat="1" x14ac:dyDescent="0.2">
      <c r="A200" s="51" t="s">
        <v>1480</v>
      </c>
      <c r="B200" s="51" t="s">
        <v>54</v>
      </c>
      <c r="C200" s="51" t="s">
        <v>12</v>
      </c>
      <c r="D200" s="9">
        <v>1151</v>
      </c>
      <c r="E200" s="8">
        <v>64.008527777777772</v>
      </c>
      <c r="F200" s="8">
        <v>21.874722222222221</v>
      </c>
      <c r="G200" s="51" t="s">
        <v>1475</v>
      </c>
      <c r="H200" s="51" t="s">
        <v>1158</v>
      </c>
      <c r="I200" s="16">
        <v>49.961871468299854</v>
      </c>
      <c r="J200" s="8">
        <v>1.4995045784613033</v>
      </c>
      <c r="K200" s="8">
        <v>14.32634779692083</v>
      </c>
      <c r="L200" s="8">
        <v>11.664929805905862</v>
      </c>
      <c r="M200" s="8">
        <v>0.24417608338457708</v>
      </c>
      <c r="N200" s="8">
        <v>8.3678434550756116</v>
      </c>
      <c r="O200" s="8">
        <v>12.656629185228786</v>
      </c>
      <c r="P200" s="8">
        <v>2.1600971359996612</v>
      </c>
      <c r="Q200" s="8">
        <v>0.17527992707689558</v>
      </c>
      <c r="R200" s="8">
        <v>0.12563416738459568</v>
      </c>
      <c r="S200" s="8">
        <v>0.32201503170350954</v>
      </c>
      <c r="T200" s="8">
        <v>6.3713645585190019E-3</v>
      </c>
      <c r="U200" s="8">
        <v>101.5107</v>
      </c>
      <c r="V200" s="8">
        <v>58.691141910697752</v>
      </c>
      <c r="W200" s="8">
        <v>3.09</v>
      </c>
      <c r="X200" s="8">
        <v>81.84679726921658</v>
      </c>
      <c r="Y200" s="9">
        <f t="shared" si="4"/>
        <v>1288.0601268140381</v>
      </c>
      <c r="Z200" s="9">
        <f t="shared" si="5"/>
        <v>63.713645585190022</v>
      </c>
      <c r="AA200" s="9">
        <v>1344.86</v>
      </c>
      <c r="AB200" s="9">
        <v>367.38</v>
      </c>
      <c r="AC200" s="16">
        <v>50.1</v>
      </c>
      <c r="AD200" s="8">
        <v>1.5409999999999999</v>
      </c>
      <c r="AE200" s="8">
        <v>14.72</v>
      </c>
      <c r="AF200" s="8">
        <v>12.3</v>
      </c>
      <c r="AG200" s="8">
        <v>0.23630000000000001</v>
      </c>
      <c r="AH200" s="8">
        <v>6.79</v>
      </c>
      <c r="AI200" s="8">
        <v>12.98</v>
      </c>
      <c r="AJ200" s="8">
        <v>2.2200000000000002</v>
      </c>
      <c r="AK200" s="8">
        <v>0.1797</v>
      </c>
      <c r="AL200" s="8">
        <v>0.1293</v>
      </c>
      <c r="AM200" s="8">
        <v>0.30830000000000002</v>
      </c>
      <c r="AN200" s="8">
        <v>6.1000000000000004E-3</v>
      </c>
      <c r="AO200" s="8">
        <v>101.5107</v>
      </c>
      <c r="AP200" s="8">
        <v>52.229875373480233</v>
      </c>
      <c r="AQ200" s="16">
        <v>38.78</v>
      </c>
      <c r="AR200" s="8">
        <v>9.4000000000000004E-3</v>
      </c>
      <c r="AS200" s="8">
        <v>3.1899999999999998E-2</v>
      </c>
      <c r="AT200" s="8">
        <v>17.079999999999998</v>
      </c>
      <c r="AU200" s="8">
        <v>0.3095</v>
      </c>
      <c r="AV200" s="8">
        <v>43.2</v>
      </c>
      <c r="AW200" s="8">
        <v>0.33150000000000002</v>
      </c>
      <c r="AZ200" s="8">
        <v>6.88E-2</v>
      </c>
      <c r="BA200" s="8">
        <v>0.183</v>
      </c>
      <c r="BB200" s="8">
        <v>99.994100000000003</v>
      </c>
      <c r="BC200" s="16">
        <v>0.29977122880979912</v>
      </c>
      <c r="BD200" s="8">
        <v>6.5378399620912825E-2</v>
      </c>
      <c r="BE200" s="8">
        <v>0.17191617356304997</v>
      </c>
      <c r="BF200" s="8">
        <v>0.17963991901095028</v>
      </c>
      <c r="BG200" s="8">
        <v>3.8091469007994025E-2</v>
      </c>
      <c r="BH200" s="8">
        <v>0.14560047611831564</v>
      </c>
      <c r="BI200" s="8">
        <v>0.16706750524501998</v>
      </c>
      <c r="BJ200" s="8">
        <v>0.1153491870623819</v>
      </c>
      <c r="BK200" s="8">
        <v>2.2365718695011874E-2</v>
      </c>
      <c r="BL200" s="8">
        <v>5.0329047454269034E-2</v>
      </c>
      <c r="BM200" s="8">
        <v>1.7839632756374426E-2</v>
      </c>
      <c r="BN200" s="8">
        <v>4.569542661369828E-3</v>
      </c>
      <c r="BO200" s="16"/>
    </row>
    <row r="201" spans="1:67" s="8" customFormat="1" x14ac:dyDescent="0.2">
      <c r="A201" s="51" t="s">
        <v>1481</v>
      </c>
      <c r="B201" s="51" t="s">
        <v>54</v>
      </c>
      <c r="C201" s="51" t="s">
        <v>12</v>
      </c>
      <c r="D201" s="9">
        <v>1151</v>
      </c>
      <c r="E201" s="8">
        <v>64.008527777777772</v>
      </c>
      <c r="F201" s="8">
        <v>21.874722222222221</v>
      </c>
      <c r="G201" s="51" t="s">
        <v>1475</v>
      </c>
      <c r="H201" s="51" t="s">
        <v>1158</v>
      </c>
      <c r="I201" s="16">
        <v>48.926503439505474</v>
      </c>
      <c r="J201" s="8">
        <v>1.5055857069937297</v>
      </c>
      <c r="K201" s="8">
        <v>14.597941630978644</v>
      </c>
      <c r="L201" s="8">
        <v>11.585965090944663</v>
      </c>
      <c r="M201" s="8">
        <v>0.19121743604866892</v>
      </c>
      <c r="N201" s="8">
        <v>8.2444907163720824</v>
      </c>
      <c r="O201" s="8">
        <v>13.136637856543555</v>
      </c>
      <c r="P201" s="8">
        <v>1.9987254104876655</v>
      </c>
      <c r="Q201" s="8">
        <v>0.17813413779270734</v>
      </c>
      <c r="R201" s="8">
        <v>0.14290987325742621</v>
      </c>
      <c r="S201" s="8">
        <v>0.30502498169074355</v>
      </c>
      <c r="T201" s="8">
        <v>3.8637193846482406E-3</v>
      </c>
      <c r="U201" s="8">
        <v>100.81700000000004</v>
      </c>
      <c r="V201" s="8">
        <v>58.49562851538618</v>
      </c>
      <c r="W201" s="8">
        <v>3.76</v>
      </c>
      <c r="X201" s="8">
        <v>81.84679726921658</v>
      </c>
      <c r="Y201" s="9">
        <f t="shared" si="4"/>
        <v>1220.0999267629743</v>
      </c>
      <c r="Z201" s="9">
        <f t="shared" si="5"/>
        <v>38.637193846482404</v>
      </c>
      <c r="AA201" s="9">
        <v>1381.77</v>
      </c>
      <c r="AB201" s="9">
        <v>377.46</v>
      </c>
      <c r="AC201" s="16">
        <v>49.19</v>
      </c>
      <c r="AD201" s="8">
        <v>1.56</v>
      </c>
      <c r="AE201" s="8">
        <v>15.12</v>
      </c>
      <c r="AF201" s="8">
        <v>11.81</v>
      </c>
      <c r="AG201" s="8">
        <v>0.17849999999999999</v>
      </c>
      <c r="AH201" s="8">
        <v>6.68</v>
      </c>
      <c r="AI201" s="8">
        <v>13.58</v>
      </c>
      <c r="AJ201" s="8">
        <v>2.0699999999999998</v>
      </c>
      <c r="AK201" s="8">
        <v>0.1845</v>
      </c>
      <c r="AL201" s="8">
        <v>0.1482</v>
      </c>
      <c r="AM201" s="8">
        <v>0.29210000000000003</v>
      </c>
      <c r="AN201" s="8">
        <v>3.7000000000000002E-3</v>
      </c>
      <c r="AO201" s="8">
        <v>100.81699999999999</v>
      </c>
      <c r="AP201" s="8">
        <v>52.83629931759053</v>
      </c>
      <c r="AQ201" s="16">
        <v>38.78</v>
      </c>
      <c r="AR201" s="8">
        <v>9.4000000000000004E-3</v>
      </c>
      <c r="AS201" s="8">
        <v>3.1899999999999998E-2</v>
      </c>
      <c r="AT201" s="8">
        <v>17.079999999999998</v>
      </c>
      <c r="AU201" s="8">
        <v>0.3095</v>
      </c>
      <c r="AV201" s="8">
        <v>43.2</v>
      </c>
      <c r="AW201" s="8">
        <v>0.33150000000000002</v>
      </c>
      <c r="AZ201" s="8">
        <v>6.88E-2</v>
      </c>
      <c r="BA201" s="8">
        <v>0.183</v>
      </c>
      <c r="BB201" s="8">
        <v>99.994100000000003</v>
      </c>
      <c r="BC201" s="16">
        <v>0.29355902063703287</v>
      </c>
      <c r="BD201" s="8">
        <v>6.3836833976534141E-2</v>
      </c>
      <c r="BE201" s="8">
        <v>0.172255711245548</v>
      </c>
      <c r="BF201" s="8">
        <v>0.18074105541873675</v>
      </c>
      <c r="BG201" s="8">
        <v>3.8128756748104585E-2</v>
      </c>
      <c r="BH201" s="8">
        <v>0.14510303660814866</v>
      </c>
      <c r="BI201" s="8">
        <v>0.1681489645637575</v>
      </c>
      <c r="BJ201" s="8">
        <v>0.11112913282311419</v>
      </c>
      <c r="BK201" s="8">
        <v>2.1910498948503006E-2</v>
      </c>
      <c r="BL201" s="8">
        <v>5.1761956093839767E-2</v>
      </c>
      <c r="BM201" s="8">
        <v>1.7691448938063126E-2</v>
      </c>
      <c r="BN201" s="8">
        <v>4.6325995421932411E-3</v>
      </c>
      <c r="BO201" s="16"/>
    </row>
    <row r="202" spans="1:67" s="8" customFormat="1" x14ac:dyDescent="0.2">
      <c r="A202" s="51" t="s">
        <v>1296</v>
      </c>
      <c r="B202" s="51" t="s">
        <v>54</v>
      </c>
      <c r="C202" s="51" t="s">
        <v>12</v>
      </c>
      <c r="D202" s="9">
        <v>1151</v>
      </c>
      <c r="E202" s="8">
        <v>64.008527777777772</v>
      </c>
      <c r="F202" s="8">
        <v>21.874722222222221</v>
      </c>
      <c r="G202" s="51" t="s">
        <v>1297</v>
      </c>
      <c r="H202" s="51" t="s">
        <v>1232</v>
      </c>
      <c r="I202" s="16">
        <v>51.01393220469987</v>
      </c>
      <c r="J202" s="8">
        <v>1.264107979462211</v>
      </c>
      <c r="K202" s="8">
        <v>15.223271897625525</v>
      </c>
      <c r="L202" s="8">
        <v>10.03972108740607</v>
      </c>
      <c r="M202" s="8">
        <v>0.17817707077549474</v>
      </c>
      <c r="N202" s="8">
        <v>7.9882876775101828</v>
      </c>
      <c r="O202" s="8">
        <v>12.167942333578523</v>
      </c>
      <c r="P202" s="8">
        <v>1.9401943057370923</v>
      </c>
      <c r="Q202" s="8">
        <v>0.1464485715703619</v>
      </c>
      <c r="R202" s="8">
        <v>0.10963099497288456</v>
      </c>
      <c r="S202" s="8">
        <v>0.23850627291019705</v>
      </c>
      <c r="T202" s="8">
        <v>7.7796037515772435E-3</v>
      </c>
      <c r="U202" s="8">
        <v>100.31799999999998</v>
      </c>
      <c r="V202" s="8">
        <v>61.178690763094536</v>
      </c>
      <c r="W202" s="8">
        <v>2.8142334878006805</v>
      </c>
      <c r="X202" s="8">
        <v>85.775399141799582</v>
      </c>
      <c r="Y202" s="9">
        <f t="shared" si="4"/>
        <v>954.02509164078833</v>
      </c>
      <c r="Z202" s="9">
        <f t="shared" si="5"/>
        <v>77.79603751577244</v>
      </c>
      <c r="AA202" s="9">
        <v>1087.83</v>
      </c>
      <c r="AB202" s="9">
        <v>297.16000000000003</v>
      </c>
      <c r="AC202" s="16">
        <v>51.36</v>
      </c>
      <c r="AD202" s="8">
        <v>1.3057000000000001</v>
      </c>
      <c r="AE202" s="8">
        <v>14.32</v>
      </c>
      <c r="AF202" s="8">
        <v>10.36</v>
      </c>
      <c r="AG202" s="8">
        <v>0.18360000000000001</v>
      </c>
      <c r="AH202" s="8">
        <v>8.25</v>
      </c>
      <c r="AI202" s="8">
        <v>12.08</v>
      </c>
      <c r="AJ202" s="8">
        <v>1.96</v>
      </c>
      <c r="AK202" s="8">
        <v>0.151</v>
      </c>
      <c r="AL202" s="8">
        <v>0.1071</v>
      </c>
      <c r="AM202" s="8">
        <v>0.23300000000000001</v>
      </c>
      <c r="AN202" s="8">
        <v>7.6E-3</v>
      </c>
      <c r="AO202" s="8">
        <v>100.318</v>
      </c>
      <c r="AP202" s="8">
        <v>61.198493603677136</v>
      </c>
      <c r="AQ202" s="16">
        <v>47.05</v>
      </c>
      <c r="AR202" s="8">
        <v>2.5700000000000001E-2</v>
      </c>
      <c r="AS202" s="8">
        <v>34.479999999999997</v>
      </c>
      <c r="AT202" s="8">
        <v>0.55120000000000002</v>
      </c>
      <c r="AU202" s="8">
        <v>1.8800000000000001E-2</v>
      </c>
      <c r="AV202" s="8">
        <v>0.2011</v>
      </c>
      <c r="AW202" s="8">
        <v>17.11</v>
      </c>
      <c r="AX202" s="8">
        <v>1.56</v>
      </c>
      <c r="AY202" s="8">
        <v>1.2200000000000001E-2</v>
      </c>
      <c r="BB202" s="8">
        <v>101.009</v>
      </c>
      <c r="BC202" s="16">
        <v>0.30608359322819922</v>
      </c>
      <c r="BD202" s="8">
        <v>6.0424361418293687E-2</v>
      </c>
      <c r="BE202" s="8">
        <v>0.17658995401245609</v>
      </c>
      <c r="BF202" s="8">
        <v>0.25099302718515176</v>
      </c>
      <c r="BG202" s="8">
        <v>4.8392892422624373E-2</v>
      </c>
      <c r="BH202" s="8">
        <v>0.1262149453046609</v>
      </c>
      <c r="BI202" s="8">
        <v>0.16791760420338361</v>
      </c>
      <c r="BJ202" s="8">
        <v>0.1113671531493091</v>
      </c>
      <c r="BK202" s="8">
        <v>2.1996575449868355E-2</v>
      </c>
      <c r="BL202" s="8">
        <v>5.5451357257285012E-2</v>
      </c>
      <c r="BM202" s="8">
        <v>1.631382906705748E-2</v>
      </c>
      <c r="BN202" s="8">
        <v>4.6522030434431915E-3</v>
      </c>
      <c r="BO202" s="16"/>
    </row>
    <row r="203" spans="1:67" s="8" customFormat="1" x14ac:dyDescent="0.2">
      <c r="A203" s="51" t="s">
        <v>1298</v>
      </c>
      <c r="B203" s="51" t="s">
        <v>54</v>
      </c>
      <c r="C203" s="51" t="s">
        <v>12</v>
      </c>
      <c r="D203" s="9">
        <v>1151</v>
      </c>
      <c r="E203" s="8">
        <v>64.008527777777772</v>
      </c>
      <c r="F203" s="8">
        <v>21.874722222222221</v>
      </c>
      <c r="G203" s="51" t="s">
        <v>1297</v>
      </c>
      <c r="H203" s="51" t="s">
        <v>1232</v>
      </c>
      <c r="I203" s="16">
        <v>49.950195246040316</v>
      </c>
      <c r="J203" s="8">
        <v>1.1543886095183258</v>
      </c>
      <c r="K203" s="8">
        <v>14.970131235950562</v>
      </c>
      <c r="L203" s="8">
        <v>10.432044122019146</v>
      </c>
      <c r="M203" s="8">
        <v>0.25162369581951533</v>
      </c>
      <c r="N203" s="8">
        <v>7.7385040526080688</v>
      </c>
      <c r="O203" s="8">
        <v>11.994414200924753</v>
      </c>
      <c r="P203" s="8">
        <v>2.376403625677054</v>
      </c>
      <c r="Q203" s="8">
        <v>0.17591549444504839</v>
      </c>
      <c r="R203" s="8">
        <v>0.16126569038078917</v>
      </c>
      <c r="S203" s="8">
        <v>0.25619440990978687</v>
      </c>
      <c r="T203" s="8">
        <v>4.3196167066282803E-3</v>
      </c>
      <c r="U203" s="8">
        <v>99.465399999999988</v>
      </c>
      <c r="V203" s="8">
        <v>59.5013099772004</v>
      </c>
      <c r="W203" s="8">
        <v>3.4181923941329893</v>
      </c>
      <c r="X203" s="8">
        <v>85.82081807773325</v>
      </c>
      <c r="Y203" s="9">
        <f t="shared" ref="Y203:Y266" si="6">S203*0.4*10000</f>
        <v>1024.7776396391475</v>
      </c>
      <c r="Z203" s="9">
        <f t="shared" ref="Z203:Z266" si="7">T203*10000</f>
        <v>43.196167066282804</v>
      </c>
      <c r="AA203" s="9">
        <v>1162.82</v>
      </c>
      <c r="AB203" s="9">
        <v>317.64999999999998</v>
      </c>
      <c r="AC203" s="16">
        <v>50.33</v>
      </c>
      <c r="AD203" s="8">
        <v>1.2010000000000001</v>
      </c>
      <c r="AE203" s="8">
        <v>13.88</v>
      </c>
      <c r="AF203" s="8">
        <v>10.84</v>
      </c>
      <c r="AG203" s="8">
        <v>0.26179999999999998</v>
      </c>
      <c r="AH203" s="8">
        <v>8.0500000000000007</v>
      </c>
      <c r="AI203" s="8">
        <v>11.89</v>
      </c>
      <c r="AJ203" s="8">
        <v>2.42</v>
      </c>
      <c r="AK203" s="8">
        <v>0.1825</v>
      </c>
      <c r="AL203" s="8">
        <v>0.15679999999999999</v>
      </c>
      <c r="AM203" s="8">
        <v>0.24909999999999999</v>
      </c>
      <c r="AN203" s="8">
        <v>4.1999999999999997E-3</v>
      </c>
      <c r="AO203" s="8">
        <v>99.465400000000002</v>
      </c>
      <c r="AP203" s="8">
        <v>59.527884915777094</v>
      </c>
      <c r="AQ203" s="16">
        <v>47.32</v>
      </c>
      <c r="AR203" s="8">
        <v>2.46E-2</v>
      </c>
      <c r="AS203" s="8">
        <v>34.32</v>
      </c>
      <c r="AT203" s="8">
        <v>0.59709999999999996</v>
      </c>
      <c r="AU203" s="8">
        <v>4.8999999999999998E-3</v>
      </c>
      <c r="AV203" s="8">
        <v>0.19220000000000001</v>
      </c>
      <c r="AW203" s="8">
        <v>16.89</v>
      </c>
      <c r="AX203" s="8">
        <v>1.53</v>
      </c>
      <c r="AY203" s="8">
        <v>1.84E-2</v>
      </c>
      <c r="BB203" s="8">
        <v>100.8972</v>
      </c>
      <c r="BC203" s="16">
        <v>0.29970117147624192</v>
      </c>
      <c r="BD203" s="8">
        <v>5.7719430475916295E-2</v>
      </c>
      <c r="BE203" s="8">
        <v>0.17664754858421663</v>
      </c>
      <c r="BF203" s="8">
        <v>0.25454187657726712</v>
      </c>
      <c r="BG203" s="8">
        <v>5.1582857643000642E-2</v>
      </c>
      <c r="BH203" s="8">
        <v>0.12381606484172911</v>
      </c>
      <c r="BI203" s="8">
        <v>0.16792179881294653</v>
      </c>
      <c r="BJ203" s="8">
        <v>0.12072130418439433</v>
      </c>
      <c r="BK203" s="8">
        <v>2.2446817091188172E-2</v>
      </c>
      <c r="BL203" s="8">
        <v>5.7217066947103989E-2</v>
      </c>
      <c r="BM203" s="8">
        <v>1.6806353290082017E-2</v>
      </c>
      <c r="BN203" s="8">
        <v>4.6513632696973317E-3</v>
      </c>
      <c r="BO203" s="16"/>
    </row>
    <row r="204" spans="1:67" s="8" customFormat="1" x14ac:dyDescent="0.2">
      <c r="A204" s="51" t="s">
        <v>1299</v>
      </c>
      <c r="B204" s="51" t="s">
        <v>54</v>
      </c>
      <c r="C204" s="51" t="s">
        <v>12</v>
      </c>
      <c r="D204" s="9">
        <v>1151</v>
      </c>
      <c r="E204" s="8">
        <v>64.008527777777772</v>
      </c>
      <c r="F204" s="8">
        <v>21.874722222222221</v>
      </c>
      <c r="G204" s="51" t="s">
        <v>1297</v>
      </c>
      <c r="H204" s="51" t="s">
        <v>1232</v>
      </c>
      <c r="I204" s="16">
        <v>50.188283876308319</v>
      </c>
      <c r="J204" s="8">
        <v>1.320205952574274</v>
      </c>
      <c r="K204" s="8">
        <v>14.762658239542796</v>
      </c>
      <c r="L204" s="8">
        <v>10.702196201162568</v>
      </c>
      <c r="M204" s="8">
        <v>0.21724021396796489</v>
      </c>
      <c r="N204" s="8">
        <v>7.4025561883930875</v>
      </c>
      <c r="O204" s="8">
        <v>12.10192279869066</v>
      </c>
      <c r="P204" s="8">
        <v>2.3964926187712012</v>
      </c>
      <c r="Q204" s="8">
        <v>0.20781274140095971</v>
      </c>
      <c r="R204" s="8">
        <v>7.1938368363089061E-2</v>
      </c>
      <c r="S204" s="8">
        <v>0.31573515845921557</v>
      </c>
      <c r="T204" s="8">
        <v>9.1576423658812096E-3</v>
      </c>
      <c r="U204" s="8">
        <v>99.696200000000033</v>
      </c>
      <c r="V204" s="8">
        <v>57.805131537578369</v>
      </c>
      <c r="W204" s="8">
        <v>2.0865423837684025</v>
      </c>
      <c r="X204" s="8">
        <v>75.878875148605033</v>
      </c>
      <c r="Y204" s="9">
        <f t="shared" si="6"/>
        <v>1262.9406338368624</v>
      </c>
      <c r="Z204" s="9">
        <f t="shared" si="7"/>
        <v>91.576423658812089</v>
      </c>
      <c r="AA204" s="9">
        <v>1175.49</v>
      </c>
      <c r="AB204" s="9">
        <v>321.11</v>
      </c>
      <c r="AC204" s="16">
        <v>50.38</v>
      </c>
      <c r="AD204" s="8">
        <v>1.3516999999999999</v>
      </c>
      <c r="AE204" s="8">
        <v>14.13</v>
      </c>
      <c r="AF204" s="8">
        <v>10.95</v>
      </c>
      <c r="AG204" s="8">
        <v>0.22259999999999999</v>
      </c>
      <c r="AH204" s="8">
        <v>7.58</v>
      </c>
      <c r="AI204" s="8">
        <v>12.08</v>
      </c>
      <c r="AJ204" s="8">
        <v>2.4</v>
      </c>
      <c r="AK204" s="8">
        <v>0.21190000000000001</v>
      </c>
      <c r="AL204" s="8">
        <v>7.0699999999999999E-2</v>
      </c>
      <c r="AM204" s="8">
        <v>0.31030000000000002</v>
      </c>
      <c r="AN204" s="8">
        <v>8.9999999999999993E-3</v>
      </c>
      <c r="AO204" s="8">
        <v>99.696200000000005</v>
      </c>
      <c r="AP204" s="8">
        <v>57.824578203640584</v>
      </c>
      <c r="AQ204" s="16">
        <v>49.11</v>
      </c>
      <c r="AR204" s="8">
        <v>5.0599999999999999E-2</v>
      </c>
      <c r="AS204" s="8">
        <v>32.65</v>
      </c>
      <c r="AT204" s="8">
        <v>0.76219999999999999</v>
      </c>
      <c r="AU204" s="8">
        <v>0</v>
      </c>
      <c r="AV204" s="8">
        <v>0.2437</v>
      </c>
      <c r="AW204" s="8">
        <v>15.04</v>
      </c>
      <c r="AX204" s="8">
        <v>2.61</v>
      </c>
      <c r="AY204" s="8">
        <v>4.8800000000000003E-2</v>
      </c>
      <c r="BB204" s="8">
        <v>100.5153</v>
      </c>
      <c r="BC204" s="16">
        <v>0.30112970325784993</v>
      </c>
      <c r="BD204" s="8">
        <v>6.2049679770990879E-2</v>
      </c>
      <c r="BE204" s="8">
        <v>0.17124683557869644</v>
      </c>
      <c r="BF204" s="8">
        <v>0.25685270882790162</v>
      </c>
      <c r="BG204" s="8">
        <v>4.9965249212631929E-2</v>
      </c>
      <c r="BH204" s="8">
        <v>0.12140192148964662</v>
      </c>
      <c r="BI204" s="8">
        <v>0.1670065346219311</v>
      </c>
      <c r="BJ204" s="8">
        <v>0.12126252650982278</v>
      </c>
      <c r="BK204" s="8">
        <v>2.4189403099071711E-2</v>
      </c>
      <c r="BL204" s="8">
        <v>5.4183979051078676E-2</v>
      </c>
      <c r="BM204" s="8">
        <v>1.74285807469487E-2</v>
      </c>
      <c r="BN204" s="8">
        <v>4.6081256385114245E-3</v>
      </c>
      <c r="BO204" s="16"/>
    </row>
    <row r="205" spans="1:67" s="8" customFormat="1" x14ac:dyDescent="0.2">
      <c r="A205" s="51" t="s">
        <v>1300</v>
      </c>
      <c r="B205" s="51" t="s">
        <v>54</v>
      </c>
      <c r="C205" s="51" t="s">
        <v>12</v>
      </c>
      <c r="D205" s="9">
        <v>1151</v>
      </c>
      <c r="E205" s="8">
        <v>64.008527777777772</v>
      </c>
      <c r="F205" s="8">
        <v>21.874722222222221</v>
      </c>
      <c r="G205" s="51" t="s">
        <v>1297</v>
      </c>
      <c r="H205" s="51" t="s">
        <v>1232</v>
      </c>
      <c r="I205" s="16">
        <v>49.380768167652128</v>
      </c>
      <c r="J205" s="8">
        <v>1.3993742891349663</v>
      </c>
      <c r="K205" s="8">
        <v>14.699621397762574</v>
      </c>
      <c r="L205" s="8">
        <v>11.04451243340065</v>
      </c>
      <c r="M205" s="8">
        <v>0.20107580733335362</v>
      </c>
      <c r="N205" s="8">
        <v>7.5895192861370893</v>
      </c>
      <c r="O205" s="8">
        <v>12.181440488563558</v>
      </c>
      <c r="P205" s="8">
        <v>2.3192437587037675</v>
      </c>
      <c r="Q205" s="8">
        <v>9.0315053557043584E-2</v>
      </c>
      <c r="R205" s="8">
        <v>0.10707831347271159</v>
      </c>
      <c r="S205" s="8">
        <v>0.30593803849346163</v>
      </c>
      <c r="T205" s="8">
        <v>1.2712965788748575E-2</v>
      </c>
      <c r="U205" s="8">
        <v>99.331600000000066</v>
      </c>
      <c r="V205" s="8">
        <v>57.645489971509221</v>
      </c>
      <c r="W205" s="8">
        <v>3.9962465761551007</v>
      </c>
      <c r="X205" s="8">
        <v>72.613108937607578</v>
      </c>
      <c r="Y205" s="9">
        <f t="shared" si="6"/>
        <v>1223.7521539738466</v>
      </c>
      <c r="Z205" s="9">
        <f t="shared" si="7"/>
        <v>127.12965788748575</v>
      </c>
      <c r="AA205" s="9">
        <v>1259.1600000000001</v>
      </c>
      <c r="AB205" s="9">
        <v>343.96</v>
      </c>
      <c r="AC205" s="16">
        <v>49.65</v>
      </c>
      <c r="AD205" s="8">
        <v>1.4581999999999999</v>
      </c>
      <c r="AE205" s="8">
        <v>13.59</v>
      </c>
      <c r="AF205" s="8">
        <v>11.51</v>
      </c>
      <c r="AG205" s="8">
        <v>0.20930000000000001</v>
      </c>
      <c r="AH205" s="8">
        <v>7.92</v>
      </c>
      <c r="AI205" s="8">
        <v>12.18</v>
      </c>
      <c r="AJ205" s="8">
        <v>2.31</v>
      </c>
      <c r="AK205" s="8">
        <v>9.2200000000000004E-2</v>
      </c>
      <c r="AL205" s="8">
        <v>0.1036</v>
      </c>
      <c r="AM205" s="8">
        <v>0.29599999999999999</v>
      </c>
      <c r="AN205" s="8">
        <v>1.23E-2</v>
      </c>
      <c r="AO205" s="8">
        <v>99.331599999999995</v>
      </c>
      <c r="AP205" s="8">
        <v>57.678213617249575</v>
      </c>
      <c r="AQ205" s="16">
        <v>50.55</v>
      </c>
      <c r="AR205" s="8">
        <v>0.2026</v>
      </c>
      <c r="AS205" s="8">
        <v>30.04</v>
      </c>
      <c r="AT205" s="8">
        <v>1.57</v>
      </c>
      <c r="AU205" s="8">
        <v>3.4599999999999999E-2</v>
      </c>
      <c r="AV205" s="8">
        <v>0.82399999999999995</v>
      </c>
      <c r="AW205" s="8">
        <v>14.1</v>
      </c>
      <c r="AX205" s="8">
        <v>2.9</v>
      </c>
      <c r="AY205" s="8">
        <v>5.8999999999999997E-2</v>
      </c>
      <c r="BB205" s="8">
        <v>100.28019999999999</v>
      </c>
      <c r="BC205" s="16">
        <v>0.2962846090059128</v>
      </c>
      <c r="BD205" s="8">
        <v>6.2132218437592507E-2</v>
      </c>
      <c r="BE205" s="8">
        <v>0.17345553249359835</v>
      </c>
      <c r="BF205" s="8">
        <v>0.2606504934282553</v>
      </c>
      <c r="BG205" s="8">
        <v>4.8620130213204903E-2</v>
      </c>
      <c r="BH205" s="8">
        <v>0.12143230857819343</v>
      </c>
      <c r="BI205" s="8">
        <v>0.1656675906444644</v>
      </c>
      <c r="BJ205" s="8">
        <v>0.12060067545259592</v>
      </c>
      <c r="BK205" s="8">
        <v>1.9182917375516056E-2</v>
      </c>
      <c r="BL205" s="8">
        <v>5.1333343478817933E-2</v>
      </c>
      <c r="BM205" s="8">
        <v>1.7377280586428619E-2</v>
      </c>
      <c r="BN205" s="8">
        <v>4.7978732886737119E-3</v>
      </c>
      <c r="BO205" s="16"/>
    </row>
    <row r="206" spans="1:67" s="8" customFormat="1" x14ac:dyDescent="0.2">
      <c r="A206" s="51" t="s">
        <v>1301</v>
      </c>
      <c r="B206" s="51" t="s">
        <v>54</v>
      </c>
      <c r="C206" s="51" t="s">
        <v>12</v>
      </c>
      <c r="D206" s="9">
        <v>1151</v>
      </c>
      <c r="E206" s="8">
        <v>64.008527777777772</v>
      </c>
      <c r="F206" s="8">
        <v>21.874722222222221</v>
      </c>
      <c r="G206" s="51" t="s">
        <v>1297</v>
      </c>
      <c r="H206" s="51" t="s">
        <v>1232</v>
      </c>
      <c r="I206" s="16">
        <v>50.106191796593599</v>
      </c>
      <c r="J206" s="8">
        <v>1.2467055371946032</v>
      </c>
      <c r="K206" s="8">
        <v>14.674400834482592</v>
      </c>
      <c r="L206" s="8">
        <v>10.899250476019521</v>
      </c>
      <c r="M206" s="8">
        <v>0.2081760868902284</v>
      </c>
      <c r="N206" s="8">
        <v>7.3280093777388275</v>
      </c>
      <c r="O206" s="8">
        <v>11.565797646315575</v>
      </c>
      <c r="P206" s="8">
        <v>2.6113072179338537</v>
      </c>
      <c r="Q206" s="8">
        <v>0.24303751859083464</v>
      </c>
      <c r="R206" s="8">
        <v>8.0137638025057564E-2</v>
      </c>
      <c r="S206" s="8">
        <v>0.28944782786041651</v>
      </c>
      <c r="T206" s="8">
        <v>2.9380423549009724E-3</v>
      </c>
      <c r="U206" s="8">
        <v>99.255400000000009</v>
      </c>
      <c r="V206" s="8">
        <v>57.111760913581861</v>
      </c>
      <c r="W206" s="8">
        <v>1.5698827837153491</v>
      </c>
      <c r="X206" s="8">
        <v>76.782691651718551</v>
      </c>
      <c r="Y206" s="9">
        <f t="shared" si="6"/>
        <v>1157.791311441666</v>
      </c>
      <c r="Z206" s="9">
        <f t="shared" si="7"/>
        <v>29.380423549009723</v>
      </c>
      <c r="AA206" s="9">
        <v>1166.27</v>
      </c>
      <c r="AB206" s="9">
        <v>318.58999999999997</v>
      </c>
      <c r="AC206" s="16">
        <v>50.25</v>
      </c>
      <c r="AD206" s="8">
        <v>1.2687999999999999</v>
      </c>
      <c r="AE206" s="8">
        <v>14.2</v>
      </c>
      <c r="AF206" s="8">
        <v>11.09</v>
      </c>
      <c r="AG206" s="8">
        <v>0.21199999999999999</v>
      </c>
      <c r="AH206" s="8">
        <v>7.46</v>
      </c>
      <c r="AI206" s="8">
        <v>11.54</v>
      </c>
      <c r="AJ206" s="8">
        <v>2.62</v>
      </c>
      <c r="AK206" s="8">
        <v>0.24690000000000001</v>
      </c>
      <c r="AL206" s="8">
        <v>7.9100000000000004E-2</v>
      </c>
      <c r="AM206" s="8">
        <v>0.28570000000000001</v>
      </c>
      <c r="AN206" s="8">
        <v>2.8999999999999998E-3</v>
      </c>
      <c r="AO206" s="8">
        <v>99.255399999999995</v>
      </c>
      <c r="AP206" s="8">
        <v>57.124049938947628</v>
      </c>
      <c r="AQ206" s="16">
        <v>49.22</v>
      </c>
      <c r="AR206" s="8">
        <v>6.3700000000000007E-2</v>
      </c>
      <c r="AS206" s="8">
        <v>32.6</v>
      </c>
      <c r="AT206" s="8">
        <v>0.70799999999999996</v>
      </c>
      <c r="AU206" s="8">
        <v>2.2000000000000001E-3</v>
      </c>
      <c r="AV206" s="8">
        <v>0.2414</v>
      </c>
      <c r="AW206" s="8">
        <v>15.06</v>
      </c>
      <c r="AX206" s="8">
        <v>2.4900000000000002</v>
      </c>
      <c r="AY206" s="8">
        <v>4.0300000000000002E-2</v>
      </c>
      <c r="BB206" s="8">
        <v>100.4256</v>
      </c>
      <c r="BC206" s="16">
        <v>0.3006371507795616</v>
      </c>
      <c r="BD206" s="8">
        <v>6.0091206892779872E-2</v>
      </c>
      <c r="BE206" s="8">
        <v>0.17022304967999805</v>
      </c>
      <c r="BF206" s="8">
        <v>0.25940216132926458</v>
      </c>
      <c r="BG206" s="8">
        <v>5.1336223027130326E-2</v>
      </c>
      <c r="BH206" s="8">
        <v>0.12164495567046454</v>
      </c>
      <c r="BI206" s="8">
        <v>0.16192116704841802</v>
      </c>
      <c r="BJ206" s="8">
        <v>0.12638726934799852</v>
      </c>
      <c r="BK206" s="8">
        <v>2.4984256911137797E-2</v>
      </c>
      <c r="BL206" s="8">
        <v>5.2137547299102457E-2</v>
      </c>
      <c r="BM206" s="8">
        <v>1.7077421843764574E-2</v>
      </c>
      <c r="BN206" s="8">
        <v>4.4340935220165472E-3</v>
      </c>
      <c r="BO206" s="16"/>
    </row>
    <row r="207" spans="1:67" s="8" customFormat="1" x14ac:dyDescent="0.2">
      <c r="A207" s="51" t="s">
        <v>1204</v>
      </c>
      <c r="B207" s="51" t="s">
        <v>54</v>
      </c>
      <c r="C207" s="51" t="s">
        <v>12</v>
      </c>
      <c r="D207" s="9">
        <v>1151</v>
      </c>
      <c r="E207" s="8">
        <v>63.983055555555559</v>
      </c>
      <c r="F207" s="8">
        <v>21.93277777777778</v>
      </c>
      <c r="G207" s="51" t="s">
        <v>1199</v>
      </c>
      <c r="H207" s="51" t="s">
        <v>1158</v>
      </c>
      <c r="I207" s="16">
        <v>49.1840387602929</v>
      </c>
      <c r="J207" s="8">
        <v>1.5055220016369055</v>
      </c>
      <c r="K207" s="8">
        <v>14.223247235848332</v>
      </c>
      <c r="L207" s="8">
        <v>11.598995847422596</v>
      </c>
      <c r="M207" s="8">
        <v>0.18233654950334463</v>
      </c>
      <c r="N207" s="8">
        <v>8.1642933695650601</v>
      </c>
      <c r="O207" s="8">
        <v>12.305226155007137</v>
      </c>
      <c r="P207" s="8">
        <v>2.0336005329853899</v>
      </c>
      <c r="Q207" s="8">
        <v>0.17237280362884491</v>
      </c>
      <c r="R207" s="8">
        <v>0.13451056930574606</v>
      </c>
      <c r="S207" s="8">
        <v>0.33015508638516161</v>
      </c>
      <c r="T207" s="8">
        <v>1.0301088418572643E-2</v>
      </c>
      <c r="U207" s="8">
        <v>99.844599999999986</v>
      </c>
      <c r="V207" s="8">
        <v>58.230775474514296</v>
      </c>
      <c r="W207" s="8">
        <v>4.43</v>
      </c>
      <c r="X207" s="8">
        <v>81.422069174213135</v>
      </c>
      <c r="Y207" s="9">
        <f t="shared" si="6"/>
        <v>1320.6203455406464</v>
      </c>
      <c r="Z207" s="9">
        <f t="shared" si="7"/>
        <v>103.01088418572644</v>
      </c>
      <c r="AA207" s="9">
        <v>1335.68</v>
      </c>
      <c r="AB207" s="9">
        <v>364.87</v>
      </c>
      <c r="AC207" s="16">
        <v>49.54</v>
      </c>
      <c r="AD207" s="8">
        <v>1.5686</v>
      </c>
      <c r="AE207" s="8">
        <v>14.83</v>
      </c>
      <c r="AF207" s="8">
        <v>11.75</v>
      </c>
      <c r="AG207" s="8">
        <v>0.19189999999999999</v>
      </c>
      <c r="AH207" s="8">
        <v>6.37</v>
      </c>
      <c r="AI207" s="8">
        <v>12.83</v>
      </c>
      <c r="AJ207" s="8">
        <v>2.12</v>
      </c>
      <c r="AK207" s="8">
        <v>0.1792</v>
      </c>
      <c r="AL207" s="8">
        <v>0.13769999999999999</v>
      </c>
      <c r="AM207" s="8">
        <v>0.31730000000000003</v>
      </c>
      <c r="AN207" s="8">
        <v>9.9000000000000008E-3</v>
      </c>
      <c r="AO207" s="8">
        <v>99.8446</v>
      </c>
      <c r="AP207" s="8">
        <v>51.7779692810144</v>
      </c>
      <c r="AQ207" s="16">
        <v>38.479999999999997</v>
      </c>
      <c r="AR207" s="8">
        <v>7.6E-3</v>
      </c>
      <c r="AS207" s="8">
        <v>4.8099999999999997E-2</v>
      </c>
      <c r="AT207" s="8">
        <v>17.16</v>
      </c>
      <c r="AU207" s="8">
        <v>0.2316</v>
      </c>
      <c r="AV207" s="8">
        <v>42.19</v>
      </c>
      <c r="AW207" s="8">
        <v>0.36770000000000003</v>
      </c>
      <c r="AZ207" s="8">
        <v>2.9899999999999999E-2</v>
      </c>
      <c r="BA207" s="8">
        <v>0.15740000000000001</v>
      </c>
      <c r="BB207" s="8">
        <v>98.672300000000007</v>
      </c>
      <c r="BC207" s="16">
        <v>0.29510423256175738</v>
      </c>
      <c r="BD207" s="8">
        <v>6.3231924068750042E-2</v>
      </c>
      <c r="BE207" s="8">
        <v>0.15930036904150133</v>
      </c>
      <c r="BF207" s="8">
        <v>0.18094433521979253</v>
      </c>
      <c r="BG207" s="8">
        <v>3.3367588559112066E-2</v>
      </c>
      <c r="BH207" s="8">
        <v>0.14532442197825807</v>
      </c>
      <c r="BI207" s="8">
        <v>0.1624289852460942</v>
      </c>
      <c r="BJ207" s="8">
        <v>0.10940770867461398</v>
      </c>
      <c r="BK207" s="8">
        <v>2.2305040789572531E-2</v>
      </c>
      <c r="BL207" s="8">
        <v>5.2217003004490621E-2</v>
      </c>
      <c r="BM207" s="8">
        <v>1.7828374664798727E-2</v>
      </c>
      <c r="BN207" s="8">
        <v>4.4995154212325306E-3</v>
      </c>
      <c r="BO207" s="16"/>
    </row>
    <row r="208" spans="1:67" s="8" customFormat="1" x14ac:dyDescent="0.2">
      <c r="A208" s="51" t="s">
        <v>1554</v>
      </c>
      <c r="B208" s="51" t="s">
        <v>54</v>
      </c>
      <c r="C208" s="51" t="s">
        <v>12</v>
      </c>
      <c r="D208" s="9">
        <v>1151</v>
      </c>
      <c r="E208">
        <v>63.991666670000001</v>
      </c>
      <c r="F208">
        <v>21.91222222</v>
      </c>
      <c r="G208" s="51" t="s">
        <v>1273</v>
      </c>
      <c r="H208" s="51" t="s">
        <v>1232</v>
      </c>
      <c r="I208" s="16">
        <v>47.292965921052819</v>
      </c>
      <c r="J208" s="8">
        <v>0.49943755805756956</v>
      </c>
      <c r="K208" s="8">
        <v>15.167402722180601</v>
      </c>
      <c r="L208" s="8">
        <v>11.184064896614851</v>
      </c>
      <c r="M208" s="8">
        <v>0.20694563076354289</v>
      </c>
      <c r="N208" s="8">
        <v>9.4712523897203766</v>
      </c>
      <c r="O208" s="8">
        <v>13.089531655474115</v>
      </c>
      <c r="P208" s="8">
        <v>0.84353166992464201</v>
      </c>
      <c r="Q208" s="8">
        <v>0.2315429973967528</v>
      </c>
      <c r="R208" s="8">
        <v>4.1931351874364788E-2</v>
      </c>
      <c r="S208" s="8">
        <v>0.28199150837563752</v>
      </c>
      <c r="T208" s="8">
        <v>1.5201698564724395E-2</v>
      </c>
      <c r="U208" s="8">
        <v>98.325800000000015</v>
      </c>
      <c r="V208" s="8">
        <v>62.648664555057955</v>
      </c>
      <c r="W208" s="8">
        <v>31.510902797807898</v>
      </c>
      <c r="X208" s="8">
        <v>87.63396526704841</v>
      </c>
      <c r="Y208" s="9">
        <f t="shared" si="6"/>
        <v>1127.9660335025501</v>
      </c>
      <c r="Z208" s="9">
        <f t="shared" si="7"/>
        <v>152.01698564724396</v>
      </c>
      <c r="AA208" s="9">
        <v>1314.96</v>
      </c>
      <c r="AB208" s="9">
        <v>359.21</v>
      </c>
      <c r="AC208" s="16">
        <v>49.27</v>
      </c>
      <c r="AD208" s="8">
        <v>0.7268</v>
      </c>
      <c r="AE208" s="8">
        <v>5.24</v>
      </c>
      <c r="AF208" s="8">
        <v>16.04</v>
      </c>
      <c r="AG208" s="8">
        <v>0.29659999999999997</v>
      </c>
      <c r="AH208" s="8">
        <v>13.7</v>
      </c>
      <c r="AI208" s="8">
        <v>11.79</v>
      </c>
      <c r="AJ208" s="8">
        <v>0.66879999999999995</v>
      </c>
      <c r="AK208" s="8">
        <v>0.32590000000000002</v>
      </c>
      <c r="AL208" s="8">
        <v>3.3099999999999997E-2</v>
      </c>
      <c r="AM208" s="8">
        <v>0.22259999999999999</v>
      </c>
      <c r="AN208" s="8">
        <v>1.2E-2</v>
      </c>
      <c r="AO208" s="8">
        <v>98.325800000000001</v>
      </c>
      <c r="AP208" s="8">
        <v>62.848263006879122</v>
      </c>
      <c r="AQ208" s="16">
        <v>46.36</v>
      </c>
      <c r="AR208" s="8">
        <v>0</v>
      </c>
      <c r="AS208" s="8">
        <v>34.67</v>
      </c>
      <c r="AT208" s="8">
        <v>0.55830000000000002</v>
      </c>
      <c r="AU208" s="8">
        <v>1.0800000000000001E-2</v>
      </c>
      <c r="AV208" s="8">
        <v>0.1966</v>
      </c>
      <c r="AW208" s="8">
        <v>17.21</v>
      </c>
      <c r="AX208" s="8">
        <v>1.3248</v>
      </c>
      <c r="AY208" s="8">
        <v>2.6200000000000001E-2</v>
      </c>
      <c r="BB208" s="8">
        <v>100.3567</v>
      </c>
      <c r="BC208" s="16">
        <v>0.28375779552631691</v>
      </c>
      <c r="BD208" s="8">
        <v>3.5559954133698952E-2</v>
      </c>
      <c r="BE208" s="8">
        <v>0.30031457389917587</v>
      </c>
      <c r="BF208" s="8">
        <v>0.22144448495297403</v>
      </c>
      <c r="BG208" s="8">
        <v>3.9609393728142109E-2</v>
      </c>
      <c r="BH208" s="8">
        <v>0.11554927915458858</v>
      </c>
      <c r="BI208" s="8">
        <v>0.18063553684554279</v>
      </c>
      <c r="BJ208" s="8">
        <v>9.0257888681936696E-2</v>
      </c>
      <c r="BK208" s="8">
        <v>1.9773771977682687E-2</v>
      </c>
      <c r="BL208" s="8">
        <v>5.4561075058923464E-2</v>
      </c>
      <c r="BM208" s="8">
        <v>2.0190591999695646E-2</v>
      </c>
      <c r="BN208" s="8">
        <v>5.9347431196684038E-3</v>
      </c>
      <c r="BO208" s="16"/>
    </row>
    <row r="209" spans="1:67" s="8" customFormat="1" x14ac:dyDescent="0.2">
      <c r="A209" s="51" t="s">
        <v>1202</v>
      </c>
      <c r="B209" s="51" t="s">
        <v>54</v>
      </c>
      <c r="C209" s="51" t="s">
        <v>12</v>
      </c>
      <c r="D209" s="9">
        <v>1151</v>
      </c>
      <c r="E209" s="8">
        <v>64.013499999999993</v>
      </c>
      <c r="F209" s="8">
        <v>21.868500000000001</v>
      </c>
      <c r="G209" s="51" t="s">
        <v>1199</v>
      </c>
      <c r="H209" s="51" t="s">
        <v>1158</v>
      </c>
      <c r="I209" s="16">
        <v>49.263467061490424</v>
      </c>
      <c r="J209" s="8">
        <v>1.4699871662134145</v>
      </c>
      <c r="K209" s="8">
        <v>13.707282222431177</v>
      </c>
      <c r="L209" s="8">
        <v>11.799978847162254</v>
      </c>
      <c r="M209" s="8">
        <v>0.18499161902279776</v>
      </c>
      <c r="N209" s="8">
        <v>8.1147667720806833</v>
      </c>
      <c r="O209" s="8">
        <v>12.570478886178176</v>
      </c>
      <c r="P209" s="8">
        <v>1.9503686285145507</v>
      </c>
      <c r="Q209" s="8">
        <v>0.15714341830968842</v>
      </c>
      <c r="R209" s="8">
        <v>0.10144701688346973</v>
      </c>
      <c r="S209" s="8">
        <v>0.37049293968493319</v>
      </c>
      <c r="T209" s="8">
        <v>8.2954220284210105E-3</v>
      </c>
      <c r="U209" s="8">
        <v>99.698700000000002</v>
      </c>
      <c r="V209" s="8">
        <v>57.663877647610008</v>
      </c>
      <c r="W209" s="8">
        <v>8.32</v>
      </c>
      <c r="X209" s="8">
        <v>80.996363641436844</v>
      </c>
      <c r="Y209" s="9">
        <f t="shared" si="6"/>
        <v>1481.9717587397326</v>
      </c>
      <c r="Z209" s="9">
        <f t="shared" si="7"/>
        <v>82.954220284210109</v>
      </c>
      <c r="AA209" s="9">
        <v>1387.57</v>
      </c>
      <c r="AB209" s="9">
        <v>379.04</v>
      </c>
      <c r="AC209" s="16">
        <v>50.03</v>
      </c>
      <c r="AD209" s="8">
        <v>1.5868</v>
      </c>
      <c r="AE209" s="8">
        <v>14.83</v>
      </c>
      <c r="AF209" s="8">
        <v>11.76</v>
      </c>
      <c r="AG209" s="8">
        <v>0.19639999999999999</v>
      </c>
      <c r="AH209" s="8">
        <v>4.96</v>
      </c>
      <c r="AI209" s="8">
        <v>13.6</v>
      </c>
      <c r="AJ209" s="8">
        <v>2.11</v>
      </c>
      <c r="AK209" s="8">
        <v>0.16600000000000001</v>
      </c>
      <c r="AL209" s="8">
        <v>0.1079</v>
      </c>
      <c r="AM209" s="8">
        <v>0.34389999999999998</v>
      </c>
      <c r="AN209" s="8">
        <v>7.7000000000000002E-3</v>
      </c>
      <c r="AO209" s="8">
        <v>99.698700000000002</v>
      </c>
      <c r="AP209" s="8">
        <v>45.514698237765913</v>
      </c>
      <c r="AQ209" s="16">
        <v>39.229999999999997</v>
      </c>
      <c r="AR209" s="8">
        <v>1.84E-2</v>
      </c>
      <c r="AS209" s="8">
        <v>4.19E-2</v>
      </c>
      <c r="AT209" s="8">
        <v>17.52</v>
      </c>
      <c r="AU209" s="8">
        <v>0.27360000000000001</v>
      </c>
      <c r="AV209" s="8">
        <v>41.89</v>
      </c>
      <c r="AW209" s="8">
        <v>0.33639999999999998</v>
      </c>
      <c r="AZ209" s="8">
        <v>3.4500000000000003E-2</v>
      </c>
      <c r="BA209" s="8">
        <v>0.1106</v>
      </c>
      <c r="BB209" s="8">
        <v>99.455399999999997</v>
      </c>
      <c r="BC209" s="16">
        <v>0.28572810895664441</v>
      </c>
      <c r="BD209" s="8">
        <v>6.1739460980963411E-2</v>
      </c>
      <c r="BE209" s="8">
        <v>0.1535215608912292</v>
      </c>
      <c r="BF209" s="8">
        <v>0.18171967424629873</v>
      </c>
      <c r="BG209" s="8">
        <v>3.2891509862253442E-2</v>
      </c>
      <c r="BH209" s="8">
        <v>0.16391828879602979</v>
      </c>
      <c r="BI209" s="8">
        <v>0.16090212974308066</v>
      </c>
      <c r="BJ209" s="8">
        <v>0.10531990593978575</v>
      </c>
      <c r="BK209" s="8">
        <v>2.1340076206455689E-2</v>
      </c>
      <c r="BL209" s="8">
        <v>5.1352479946412379E-2</v>
      </c>
      <c r="BM209" s="8">
        <v>1.8969238511868582E-2</v>
      </c>
      <c r="BN209" s="8">
        <v>4.5840502129054503E-3</v>
      </c>
      <c r="BO209" s="16"/>
    </row>
    <row r="210" spans="1:67" s="8" customFormat="1" x14ac:dyDescent="0.2">
      <c r="A210" s="51" t="s">
        <v>1482</v>
      </c>
      <c r="B210" s="51" t="s">
        <v>54</v>
      </c>
      <c r="C210" s="51" t="s">
        <v>12</v>
      </c>
      <c r="D210" s="9">
        <v>1151</v>
      </c>
      <c r="E210" s="8">
        <v>64.013499999999993</v>
      </c>
      <c r="F210" s="8">
        <v>21.868500000000001</v>
      </c>
      <c r="G210" s="51" t="s">
        <v>1475</v>
      </c>
      <c r="H210" s="51" t="s">
        <v>1158</v>
      </c>
      <c r="I210" s="16">
        <v>47.711089555433915</v>
      </c>
      <c r="J210" s="8">
        <v>1.7448353873363023</v>
      </c>
      <c r="K210" s="8">
        <v>15.456532654942587</v>
      </c>
      <c r="L210" s="8">
        <v>11.108486526191696</v>
      </c>
      <c r="M210" s="8">
        <v>0.24001445681966257</v>
      </c>
      <c r="N210" s="8">
        <v>8.3746123128487255</v>
      </c>
      <c r="O210" s="8">
        <v>12.236753655365952</v>
      </c>
      <c r="P210" s="8">
        <v>2.2218765691479967</v>
      </c>
      <c r="Q210" s="8">
        <v>0.22706761889992977</v>
      </c>
      <c r="R210" s="8">
        <v>0.14540294894469186</v>
      </c>
      <c r="S210" s="8">
        <v>0.27217472090367389</v>
      </c>
      <c r="T210" s="8">
        <v>1.0853593164870431E-2</v>
      </c>
      <c r="U210" s="8">
        <v>99.749700000000004</v>
      </c>
      <c r="V210" s="8">
        <v>59.890338513291631</v>
      </c>
      <c r="W210" s="8">
        <v>4.79</v>
      </c>
      <c r="X210" s="8">
        <v>82.928720125676833</v>
      </c>
      <c r="Y210" s="9">
        <f t="shared" si="6"/>
        <v>1088.6988836146957</v>
      </c>
      <c r="Z210" s="9">
        <f t="shared" si="7"/>
        <v>108.53593164870432</v>
      </c>
      <c r="AA210" s="9">
        <v>1300.3499999999999</v>
      </c>
      <c r="AB210" s="9">
        <v>355.22</v>
      </c>
      <c r="AC210" s="16">
        <v>48.15</v>
      </c>
      <c r="AD210" s="8">
        <v>1.83</v>
      </c>
      <c r="AE210" s="8">
        <v>16.21</v>
      </c>
      <c r="AF210" s="8">
        <v>10.74</v>
      </c>
      <c r="AG210" s="8">
        <v>0.22720000000000001</v>
      </c>
      <c r="AH210" s="8">
        <v>6.8</v>
      </c>
      <c r="AI210" s="8">
        <v>12.8</v>
      </c>
      <c r="AJ210" s="8">
        <v>2.33</v>
      </c>
      <c r="AK210" s="8">
        <v>0.23860000000000001</v>
      </c>
      <c r="AL210" s="8">
        <v>0.1527</v>
      </c>
      <c r="AM210" s="8">
        <v>0.26079999999999998</v>
      </c>
      <c r="AN210" s="8">
        <v>1.04E-2</v>
      </c>
      <c r="AO210" s="8">
        <v>99.749700000000004</v>
      </c>
      <c r="AP210" s="8">
        <v>55.63471453811475</v>
      </c>
      <c r="AQ210" s="16">
        <v>38.44</v>
      </c>
      <c r="AR210" s="8">
        <v>5.4000000000000003E-3</v>
      </c>
      <c r="AS210" s="8">
        <v>4.9599999999999998E-2</v>
      </c>
      <c r="AT210" s="8">
        <v>16.079999999999998</v>
      </c>
      <c r="AU210" s="8">
        <v>0.23680000000000001</v>
      </c>
      <c r="AV210" s="8">
        <v>43.82</v>
      </c>
      <c r="AW210" s="8">
        <v>0.29830000000000001</v>
      </c>
      <c r="AZ210" s="8">
        <v>4.1799999999999997E-2</v>
      </c>
      <c r="BA210" s="8">
        <v>0.2228</v>
      </c>
      <c r="BB210" s="8">
        <v>99.194699999999997</v>
      </c>
      <c r="BC210" s="16">
        <v>0.29580875524369027</v>
      </c>
      <c r="BD210" s="8">
        <v>6.7699613028648534E-2</v>
      </c>
      <c r="BE210" s="8">
        <v>0.17620447226634547</v>
      </c>
      <c r="BF210" s="8">
        <v>0.18217917902954378</v>
      </c>
      <c r="BG210" s="8">
        <v>3.7490258155231299E-2</v>
      </c>
      <c r="BH210" s="8">
        <v>0.14571825424356782</v>
      </c>
      <c r="BI210" s="8">
        <v>0.16152514825083056</v>
      </c>
      <c r="BJ210" s="8">
        <v>0.11553758159569584</v>
      </c>
      <c r="BK210" s="8">
        <v>2.36150323655927E-2</v>
      </c>
      <c r="BL210" s="8">
        <v>5.4613347623626268E-2</v>
      </c>
      <c r="BM210" s="8">
        <v>1.6983702584389252E-2</v>
      </c>
      <c r="BN210" s="8">
        <v>4.7126301521867413E-3</v>
      </c>
      <c r="BO210" s="16"/>
    </row>
    <row r="211" spans="1:67" s="8" customFormat="1" x14ac:dyDescent="0.2">
      <c r="A211" s="51" t="s">
        <v>1302</v>
      </c>
      <c r="B211" s="51" t="s">
        <v>54</v>
      </c>
      <c r="C211" s="51" t="s">
        <v>12</v>
      </c>
      <c r="D211" s="9">
        <v>1151</v>
      </c>
      <c r="E211" s="8">
        <v>64.013499999999993</v>
      </c>
      <c r="F211" s="8">
        <v>21.868500000000001</v>
      </c>
      <c r="G211" s="51" t="s">
        <v>1297</v>
      </c>
      <c r="H211" s="51" t="s">
        <v>1232</v>
      </c>
      <c r="I211" s="16">
        <v>49.486871919859404</v>
      </c>
      <c r="J211" s="8">
        <v>1.2967299244102255</v>
      </c>
      <c r="K211" s="8">
        <v>14.952829608547713</v>
      </c>
      <c r="L211" s="8">
        <v>10.92828791415196</v>
      </c>
      <c r="M211" s="8">
        <v>0.1746936642911818</v>
      </c>
      <c r="N211" s="8">
        <v>8.0698744451008739</v>
      </c>
      <c r="O211" s="8">
        <v>12.512542240128395</v>
      </c>
      <c r="P211" s="8">
        <v>2.2905890812166652</v>
      </c>
      <c r="Q211" s="8">
        <v>2.3041072256773248E-2</v>
      </c>
      <c r="R211" s="8">
        <v>0.15482272750763082</v>
      </c>
      <c r="S211" s="8">
        <v>0.34426869514547287</v>
      </c>
      <c r="T211" s="8">
        <v>1.0748707383707349E-2</v>
      </c>
      <c r="U211" s="8">
        <v>100.24530000000003</v>
      </c>
      <c r="V211" s="8">
        <v>59.391791867496885</v>
      </c>
      <c r="W211" s="8">
        <v>3.9323205036776909</v>
      </c>
      <c r="X211" s="8">
        <v>87.036201971910884</v>
      </c>
      <c r="Y211" s="9">
        <f t="shared" si="6"/>
        <v>1377.0747805818914</v>
      </c>
      <c r="Z211" s="9">
        <f t="shared" si="7"/>
        <v>107.48707383707348</v>
      </c>
      <c r="AA211" s="9">
        <v>1271.72</v>
      </c>
      <c r="AB211" s="9">
        <v>347.39</v>
      </c>
      <c r="AC211" s="16">
        <v>49.92</v>
      </c>
      <c r="AD211" s="8">
        <v>1.3560000000000001</v>
      </c>
      <c r="AE211" s="8">
        <v>13.68</v>
      </c>
      <c r="AF211" s="8">
        <v>11.42</v>
      </c>
      <c r="AG211" s="8">
        <v>0.1827</v>
      </c>
      <c r="AH211" s="8">
        <v>8.44</v>
      </c>
      <c r="AI211" s="8">
        <v>12.39</v>
      </c>
      <c r="AJ211" s="8">
        <v>2.34</v>
      </c>
      <c r="AK211" s="8">
        <v>2.3300000000000001E-2</v>
      </c>
      <c r="AL211" s="8">
        <v>0.14979999999999999</v>
      </c>
      <c r="AM211" s="8">
        <v>0.33310000000000001</v>
      </c>
      <c r="AN211" s="8">
        <v>1.04E-2</v>
      </c>
      <c r="AO211" s="8">
        <v>100.2453</v>
      </c>
      <c r="AP211" s="8">
        <v>59.411876426717207</v>
      </c>
      <c r="AQ211" s="16">
        <v>45.96</v>
      </c>
      <c r="AR211" s="8">
        <v>3.3599999999999998E-2</v>
      </c>
      <c r="AS211" s="8">
        <v>34.5</v>
      </c>
      <c r="AT211" s="8">
        <v>0.47349999999999998</v>
      </c>
      <c r="AU211" s="8">
        <v>4.0000000000000001E-3</v>
      </c>
      <c r="AV211" s="8">
        <v>0.17799999999999999</v>
      </c>
      <c r="AW211" s="8">
        <v>17.29</v>
      </c>
      <c r="AX211" s="8">
        <v>1.41</v>
      </c>
      <c r="AY211" s="8">
        <v>0.02</v>
      </c>
      <c r="BB211" s="8">
        <v>99.869100000000003</v>
      </c>
      <c r="BC211" s="16">
        <v>0.29692123151915645</v>
      </c>
      <c r="BD211" s="8">
        <v>6.042761447751651E-2</v>
      </c>
      <c r="BE211" s="8">
        <v>0.17644338938086301</v>
      </c>
      <c r="BF211" s="8">
        <v>0.25790759477398628</v>
      </c>
      <c r="BG211" s="8">
        <v>4.7446799221484981E-2</v>
      </c>
      <c r="BH211" s="8">
        <v>0.12589004134357365</v>
      </c>
      <c r="BI211" s="8">
        <v>0.17017057446574618</v>
      </c>
      <c r="BJ211" s="8">
        <v>0.11819439659077992</v>
      </c>
      <c r="BK211" s="8">
        <v>1.7709368136555916E-2</v>
      </c>
      <c r="BL211" s="8">
        <v>5.8089487360863092E-2</v>
      </c>
      <c r="BM211" s="8">
        <v>1.8452802059797345E-2</v>
      </c>
      <c r="BN211" s="8">
        <v>4.7788753027962873E-3</v>
      </c>
      <c r="BO211" s="16"/>
    </row>
    <row r="212" spans="1:67" s="8" customFormat="1" x14ac:dyDescent="0.2">
      <c r="A212" s="51" t="s">
        <v>1303</v>
      </c>
      <c r="B212" s="51" t="s">
        <v>54</v>
      </c>
      <c r="C212" s="51" t="s">
        <v>12</v>
      </c>
      <c r="D212" s="9">
        <v>1151</v>
      </c>
      <c r="E212" s="8">
        <v>64.013499999999993</v>
      </c>
      <c r="F212" s="8">
        <v>21.868500000000001</v>
      </c>
      <c r="G212" s="51" t="s">
        <v>1297</v>
      </c>
      <c r="H212" s="51" t="s">
        <v>1232</v>
      </c>
      <c r="I212" s="16">
        <v>49.674326279423916</v>
      </c>
      <c r="J212" s="8">
        <v>0.95692314994240024</v>
      </c>
      <c r="K212" s="8">
        <v>14.893486341712524</v>
      </c>
      <c r="L212" s="8">
        <v>11.380851592786135</v>
      </c>
      <c r="M212" s="8">
        <v>0.19491406999986668</v>
      </c>
      <c r="N212" s="8">
        <v>8.2692740867389336</v>
      </c>
      <c r="O212" s="8">
        <v>12.302814723465103</v>
      </c>
      <c r="P212" s="8">
        <v>2.0083543153241981</v>
      </c>
      <c r="Q212" s="8">
        <v>0.17169580783909427</v>
      </c>
      <c r="R212" s="8">
        <v>0.11966972563907857</v>
      </c>
      <c r="S212" s="8">
        <v>0.27432938835947945</v>
      </c>
      <c r="T212" s="8">
        <v>7.6605187692835777E-3</v>
      </c>
      <c r="U212" s="8">
        <v>100.25430000000001</v>
      </c>
      <c r="V212" s="8">
        <v>59.001249016797495</v>
      </c>
      <c r="W212" s="8">
        <v>4.1350803057028456</v>
      </c>
      <c r="X212" s="8">
        <v>87.757886434240078</v>
      </c>
      <c r="Y212" s="9">
        <f t="shared" si="6"/>
        <v>1097.3175534379179</v>
      </c>
      <c r="Z212" s="9">
        <f t="shared" si="7"/>
        <v>76.60518769283577</v>
      </c>
      <c r="AA212" s="9">
        <v>1262.8800000000001</v>
      </c>
      <c r="AB212" s="9">
        <v>344.98</v>
      </c>
      <c r="AC212" s="16">
        <v>50.14</v>
      </c>
      <c r="AD212" s="8">
        <v>1.0024</v>
      </c>
      <c r="AE212" s="8">
        <v>13.54</v>
      </c>
      <c r="AF212" s="8">
        <v>11.92</v>
      </c>
      <c r="AG212" s="8">
        <v>0.20430000000000001</v>
      </c>
      <c r="AH212" s="8">
        <v>8.67</v>
      </c>
      <c r="AI212" s="8">
        <v>12.16</v>
      </c>
      <c r="AJ212" s="8">
        <v>2.0499999999999998</v>
      </c>
      <c r="AK212" s="8">
        <v>0.17960000000000001</v>
      </c>
      <c r="AL212" s="8">
        <v>0.11559999999999999</v>
      </c>
      <c r="AM212" s="8">
        <v>0.26500000000000001</v>
      </c>
      <c r="AN212" s="8">
        <v>7.4000000000000003E-3</v>
      </c>
      <c r="AO212" s="8">
        <v>100.2543</v>
      </c>
      <c r="AP212" s="8">
        <v>59.026323222257147</v>
      </c>
      <c r="AQ212" s="16">
        <v>46.01</v>
      </c>
      <c r="AR212" s="8">
        <v>0.04</v>
      </c>
      <c r="AS212" s="8">
        <v>34.869999999999997</v>
      </c>
      <c r="AT212" s="8">
        <v>0.51549999999999996</v>
      </c>
      <c r="AU212" s="8">
        <v>5.3E-3</v>
      </c>
      <c r="AV212" s="8">
        <v>0.1663</v>
      </c>
      <c r="AW212" s="8">
        <v>17.38</v>
      </c>
      <c r="AX212" s="8">
        <v>1.3311999999999999</v>
      </c>
      <c r="AY212" s="8">
        <v>1.3100000000000001E-2</v>
      </c>
      <c r="BB212" s="8">
        <v>100.3314</v>
      </c>
      <c r="BC212" s="16">
        <v>0.29804595767654352</v>
      </c>
      <c r="BD212" s="8">
        <v>5.3970465656751371E-2</v>
      </c>
      <c r="BE212" s="8">
        <v>0.1757431388322078</v>
      </c>
      <c r="BF212" s="8">
        <v>0.26175958663408111</v>
      </c>
      <c r="BG212" s="8">
        <v>5.052172694396545E-2</v>
      </c>
      <c r="BH212" s="8">
        <v>0.12734682093577959</v>
      </c>
      <c r="BI212" s="8">
        <v>0.1673182802391254</v>
      </c>
      <c r="BJ212" s="8">
        <v>0.1116644999320254</v>
      </c>
      <c r="BK212" s="8">
        <v>2.2286115857514437E-2</v>
      </c>
      <c r="BL212" s="8">
        <v>5.7489336197013345E-2</v>
      </c>
      <c r="BM212" s="8">
        <v>1.6898690322943936E-2</v>
      </c>
      <c r="BN212" s="8">
        <v>4.7908884383099492E-3</v>
      </c>
      <c r="BO212" s="16"/>
    </row>
    <row r="213" spans="1:67" s="8" customFormat="1" x14ac:dyDescent="0.2">
      <c r="A213" s="51" t="s">
        <v>1304</v>
      </c>
      <c r="B213" s="51" t="s">
        <v>54</v>
      </c>
      <c r="C213" s="51" t="s">
        <v>12</v>
      </c>
      <c r="D213" s="9">
        <v>1151</v>
      </c>
      <c r="E213" s="8">
        <v>64.013499999999993</v>
      </c>
      <c r="F213" s="8">
        <v>21.868500000000001</v>
      </c>
      <c r="G213" s="51" t="s">
        <v>1297</v>
      </c>
      <c r="H213" s="51" t="s">
        <v>1232</v>
      </c>
      <c r="I213" s="16">
        <v>49.59115188490064</v>
      </c>
      <c r="J213" s="8">
        <v>0.72569382915526937</v>
      </c>
      <c r="K213" s="8">
        <v>14.909444255313488</v>
      </c>
      <c r="L213" s="8">
        <v>11.313744712053246</v>
      </c>
      <c r="M213" s="8">
        <v>0.24292526416823629</v>
      </c>
      <c r="N213" s="8">
        <v>8.250594829825614</v>
      </c>
      <c r="O213" s="8">
        <v>12.323617555293255</v>
      </c>
      <c r="P213" s="8">
        <v>1.8807658213714671</v>
      </c>
      <c r="Q213" s="8">
        <v>0.28997398160520044</v>
      </c>
      <c r="R213" s="8">
        <v>3.6683039402919705E-2</v>
      </c>
      <c r="S213" s="8">
        <v>0.20800833329035878</v>
      </c>
      <c r="T213" s="8">
        <v>2.1596493620310471E-2</v>
      </c>
      <c r="U213" s="8">
        <v>99.794200000000004</v>
      </c>
      <c r="V213" s="8">
        <v>59.089572922369584</v>
      </c>
      <c r="W213" s="8">
        <v>3.9251144592234359</v>
      </c>
      <c r="X213" s="8">
        <v>86.713917000638801</v>
      </c>
      <c r="Y213" s="9">
        <f t="shared" si="6"/>
        <v>832.03333316143517</v>
      </c>
      <c r="Z213" s="9">
        <f t="shared" si="7"/>
        <v>215.96493620310471</v>
      </c>
      <c r="AA213" s="9">
        <v>1231.1600000000001</v>
      </c>
      <c r="AB213" s="9">
        <v>336.31</v>
      </c>
      <c r="AC213" s="16">
        <v>50.02</v>
      </c>
      <c r="AD213" s="8">
        <v>0.75939999999999996</v>
      </c>
      <c r="AE213" s="8">
        <v>13.64</v>
      </c>
      <c r="AF213" s="8">
        <v>11.82</v>
      </c>
      <c r="AG213" s="8">
        <v>0.25430000000000003</v>
      </c>
      <c r="AH213" s="8">
        <v>8.6300000000000008</v>
      </c>
      <c r="AI213" s="8">
        <v>12.2</v>
      </c>
      <c r="AJ213" s="8">
        <v>1.91</v>
      </c>
      <c r="AK213" s="8">
        <v>0.30280000000000001</v>
      </c>
      <c r="AL213" s="8">
        <v>3.5499999999999997E-2</v>
      </c>
      <c r="AM213" s="8">
        <v>0.20130000000000001</v>
      </c>
      <c r="AN213" s="8">
        <v>2.0899999999999998E-2</v>
      </c>
      <c r="AO213" s="8">
        <v>99.794200000000004</v>
      </c>
      <c r="AP213" s="8">
        <v>59.118204364498489</v>
      </c>
      <c r="AQ213" s="16">
        <v>46.34</v>
      </c>
      <c r="AR213" s="8">
        <v>6.7000000000000002E-3</v>
      </c>
      <c r="AS213" s="8">
        <v>34.520000000000003</v>
      </c>
      <c r="AT213" s="8">
        <v>0.57520000000000004</v>
      </c>
      <c r="AU213" s="8">
        <v>0</v>
      </c>
      <c r="AV213" s="8">
        <v>0.1694</v>
      </c>
      <c r="AW213" s="8">
        <v>17.149999999999999</v>
      </c>
      <c r="AX213" s="8">
        <v>1.44</v>
      </c>
      <c r="AY213" s="8">
        <v>1.84E-2</v>
      </c>
      <c r="BB213" s="8">
        <v>100.2197</v>
      </c>
      <c r="BC213" s="16">
        <v>0.29754691130940386</v>
      </c>
      <c r="BD213" s="8">
        <v>4.9347180382558323E-2</v>
      </c>
      <c r="BE213" s="8">
        <v>0.17593144221269916</v>
      </c>
      <c r="BF213" s="8">
        <v>0.26247887731963532</v>
      </c>
      <c r="BG213" s="8">
        <v>5.028552968282491E-2</v>
      </c>
      <c r="BH213" s="8">
        <v>0.12705916037931447</v>
      </c>
      <c r="BI213" s="8">
        <v>0.16760119875198828</v>
      </c>
      <c r="BJ213" s="8">
        <v>0.10908441763954509</v>
      </c>
      <c r="BK213" s="8">
        <v>2.6445627122394278E-2</v>
      </c>
      <c r="BL213" s="8">
        <v>4.5545661722665109E-2</v>
      </c>
      <c r="BM213" s="8">
        <v>1.5850234996725339E-2</v>
      </c>
      <c r="BN213" s="8">
        <v>4.9585549352232838E-3</v>
      </c>
      <c r="BO213" s="16"/>
    </row>
    <row r="214" spans="1:67" s="8" customFormat="1" x14ac:dyDescent="0.2">
      <c r="A214" s="51" t="s">
        <v>1305</v>
      </c>
      <c r="B214" s="51" t="s">
        <v>54</v>
      </c>
      <c r="C214" s="51" t="s">
        <v>12</v>
      </c>
      <c r="D214" s="9">
        <v>1151</v>
      </c>
      <c r="E214" s="8">
        <v>64.013499999999993</v>
      </c>
      <c r="F214" s="8">
        <v>21.868500000000001</v>
      </c>
      <c r="G214" s="51" t="s">
        <v>1297</v>
      </c>
      <c r="H214" s="51" t="s">
        <v>1232</v>
      </c>
      <c r="I214" s="16">
        <v>50.060251020650767</v>
      </c>
      <c r="J214" s="8">
        <v>0.80307415825939188</v>
      </c>
      <c r="K214" s="8">
        <v>14.767130995759803</v>
      </c>
      <c r="L214" s="8">
        <v>11.712881776937436</v>
      </c>
      <c r="M214" s="8">
        <v>0.16790204636718412</v>
      </c>
      <c r="N214" s="8">
        <v>8.1658593317521149</v>
      </c>
      <c r="O214" s="8">
        <v>12.228273740434991</v>
      </c>
      <c r="P214" s="8">
        <v>2.2201896230406315</v>
      </c>
      <c r="Q214" s="8">
        <v>0.11853337384995141</v>
      </c>
      <c r="R214" s="8">
        <v>5.3162822446795752E-2</v>
      </c>
      <c r="S214" s="8">
        <v>0.27282006557968047</v>
      </c>
      <c r="T214" s="8">
        <v>1.0921044921240988E-2</v>
      </c>
      <c r="U214" s="8">
        <v>100.58099999999999</v>
      </c>
      <c r="V214" s="8">
        <v>57.997609596262947</v>
      </c>
      <c r="W214" s="8">
        <v>3.532094224956523</v>
      </c>
      <c r="X214" s="8">
        <v>86.713917000638801</v>
      </c>
      <c r="Y214" s="9">
        <f t="shared" si="6"/>
        <v>1091.280262318722</v>
      </c>
      <c r="Z214" s="9">
        <f t="shared" si="7"/>
        <v>109.21044921240987</v>
      </c>
      <c r="AA214" s="9">
        <v>1283.03</v>
      </c>
      <c r="AB214" s="9">
        <v>350.49</v>
      </c>
      <c r="AC214" s="16">
        <v>50.45</v>
      </c>
      <c r="AD214" s="8">
        <v>0.83630000000000004</v>
      </c>
      <c r="AE214" s="8">
        <v>13.62</v>
      </c>
      <c r="AF214" s="8">
        <v>12.18</v>
      </c>
      <c r="AG214" s="8">
        <v>0.1749</v>
      </c>
      <c r="AH214" s="8">
        <v>8.5</v>
      </c>
      <c r="AI214" s="8">
        <v>12.11</v>
      </c>
      <c r="AJ214" s="8">
        <v>2.2599999999999998</v>
      </c>
      <c r="AK214" s="8">
        <v>0.12280000000000001</v>
      </c>
      <c r="AL214" s="8">
        <v>5.16E-2</v>
      </c>
      <c r="AM214" s="8">
        <v>0.26479999999999998</v>
      </c>
      <c r="AN214" s="8">
        <v>1.06E-2</v>
      </c>
      <c r="AO214" s="8">
        <v>100.581</v>
      </c>
      <c r="AP214" s="8">
        <v>58.021923633290236</v>
      </c>
      <c r="AQ214" s="16">
        <v>46.34</v>
      </c>
      <c r="AR214" s="8">
        <v>6.7000000000000002E-3</v>
      </c>
      <c r="AS214" s="8">
        <v>34.520000000000003</v>
      </c>
      <c r="AT214" s="8">
        <v>0.57520000000000004</v>
      </c>
      <c r="AU214" s="8">
        <v>0</v>
      </c>
      <c r="AV214" s="8">
        <v>0.1694</v>
      </c>
      <c r="AW214" s="8">
        <v>17.149999999999999</v>
      </c>
      <c r="AX214" s="8">
        <v>1.44</v>
      </c>
      <c r="AY214" s="8">
        <v>1.84E-2</v>
      </c>
      <c r="BB214" s="8">
        <v>100.2197</v>
      </c>
      <c r="BC214" s="16">
        <v>0.30036150612390461</v>
      </c>
      <c r="BD214" s="8">
        <v>5.1717975791904833E-2</v>
      </c>
      <c r="BE214" s="8">
        <v>0.17425214574996567</v>
      </c>
      <c r="BF214" s="8">
        <v>0.26705370451417354</v>
      </c>
      <c r="BG214" s="8">
        <v>4.7717761577553724E-2</v>
      </c>
      <c r="BH214" s="8">
        <v>0.12738740557533301</v>
      </c>
      <c r="BI214" s="8">
        <v>0.16875017761800287</v>
      </c>
      <c r="BJ214" s="8">
        <v>0.1181140879457616</v>
      </c>
      <c r="BK214" s="8">
        <v>2.017438022926173E-2</v>
      </c>
      <c r="BL214" s="8">
        <v>4.2413299748053655E-2</v>
      </c>
      <c r="BM214" s="8">
        <v>1.686028005282425E-2</v>
      </c>
      <c r="BN214" s="8">
        <v>4.7943387204247932E-3</v>
      </c>
      <c r="BO214" s="16"/>
    </row>
    <row r="215" spans="1:67" s="8" customFormat="1" x14ac:dyDescent="0.2">
      <c r="A215" s="51" t="s">
        <v>1306</v>
      </c>
      <c r="B215" s="51" t="s">
        <v>54</v>
      </c>
      <c r="C215" s="51" t="s">
        <v>12</v>
      </c>
      <c r="D215" s="9">
        <v>1151</v>
      </c>
      <c r="E215" s="8">
        <v>64.013499999999993</v>
      </c>
      <c r="F215" s="8">
        <v>21.868500000000001</v>
      </c>
      <c r="G215" s="51" t="s">
        <v>1297</v>
      </c>
      <c r="H215" s="51" t="s">
        <v>1232</v>
      </c>
      <c r="I215" s="16">
        <v>49.473978455185737</v>
      </c>
      <c r="J215" s="8">
        <v>0.75786888413348963</v>
      </c>
      <c r="K215" s="8">
        <v>14.846663355329802</v>
      </c>
      <c r="L215" s="8">
        <v>11.388196683806658</v>
      </c>
      <c r="M215" s="8">
        <v>0.23881583585575233</v>
      </c>
      <c r="N215" s="8">
        <v>8.1433911979222167</v>
      </c>
      <c r="O215" s="8">
        <v>12.224443196861447</v>
      </c>
      <c r="P215" s="8">
        <v>1.9859734564604705</v>
      </c>
      <c r="Q215" s="8">
        <v>0.20878909727268946</v>
      </c>
      <c r="R215" s="8">
        <v>2.1130757664658158E-2</v>
      </c>
      <c r="S215" s="8">
        <v>0.2693398525743988</v>
      </c>
      <c r="T215" s="8">
        <v>7.0092269326670949E-3</v>
      </c>
      <c r="U215" s="8">
        <v>99.565599999999975</v>
      </c>
      <c r="V215" s="8">
        <v>58.614021499244522</v>
      </c>
      <c r="W215" s="8">
        <v>3.6353519948849842</v>
      </c>
      <c r="X215" s="8">
        <v>87.22473075343845</v>
      </c>
      <c r="Y215" s="9">
        <f t="shared" si="6"/>
        <v>1077.3594102975953</v>
      </c>
      <c r="Z215" s="9">
        <f t="shared" si="7"/>
        <v>70.092269326670944</v>
      </c>
      <c r="AA215" s="9">
        <v>1249.71</v>
      </c>
      <c r="AB215" s="9">
        <v>341.38</v>
      </c>
      <c r="AC215" s="16">
        <v>49.87</v>
      </c>
      <c r="AD215" s="8">
        <v>0.79020000000000001</v>
      </c>
      <c r="AE215" s="8">
        <v>13.67</v>
      </c>
      <c r="AF215" s="8">
        <v>11.86</v>
      </c>
      <c r="AG215" s="8">
        <v>0.24909999999999999</v>
      </c>
      <c r="AH215" s="8">
        <v>8.49</v>
      </c>
      <c r="AI215" s="8">
        <v>12.11</v>
      </c>
      <c r="AJ215" s="8">
        <v>2.02</v>
      </c>
      <c r="AK215" s="8">
        <v>0.2177</v>
      </c>
      <c r="AL215" s="8">
        <v>2.0500000000000001E-2</v>
      </c>
      <c r="AM215" s="8">
        <v>0.26129999999999998</v>
      </c>
      <c r="AN215" s="8">
        <v>6.7999999999999996E-3</v>
      </c>
      <c r="AO215" s="8">
        <v>99.565600000000003</v>
      </c>
      <c r="AP215" s="8">
        <v>58.640420075723263</v>
      </c>
      <c r="AQ215" s="16">
        <v>46.35</v>
      </c>
      <c r="AR215" s="8">
        <v>1.38E-2</v>
      </c>
      <c r="AS215" s="8">
        <v>34.58</v>
      </c>
      <c r="AT215" s="8">
        <v>0.57909999999999995</v>
      </c>
      <c r="AU215" s="8">
        <v>1.8E-3</v>
      </c>
      <c r="AV215" s="8">
        <v>0.16930000000000001</v>
      </c>
      <c r="AW215" s="8">
        <v>17.079999999999998</v>
      </c>
      <c r="AX215" s="8">
        <v>1.38</v>
      </c>
      <c r="AY215" s="8">
        <v>3.7000000000000002E-3</v>
      </c>
      <c r="BB215" s="8">
        <v>100.15770000000001</v>
      </c>
      <c r="BC215" s="16">
        <v>0.2968438707311144</v>
      </c>
      <c r="BD215" s="8">
        <v>5.1080362790597203E-2</v>
      </c>
      <c r="BE215" s="8">
        <v>0.17519062759289167</v>
      </c>
      <c r="BF215" s="8">
        <v>0.26420616306431444</v>
      </c>
      <c r="BG215" s="8">
        <v>5.0820009870104099E-2</v>
      </c>
      <c r="BH215" s="8">
        <v>0.12540822444800215</v>
      </c>
      <c r="BI215" s="8">
        <v>0.16869731611668798</v>
      </c>
      <c r="BJ215" s="8">
        <v>0.11042012417920215</v>
      </c>
      <c r="BK215" s="8">
        <v>2.3300863255632145E-2</v>
      </c>
      <c r="BL215" s="8">
        <v>4.9319188389312145E-2</v>
      </c>
      <c r="BM215" s="8">
        <v>1.7022278682702004E-2</v>
      </c>
      <c r="BN215" s="8">
        <v>4.6849672817946865E-3</v>
      </c>
      <c r="BO215" s="16"/>
    </row>
    <row r="216" spans="1:67" s="8" customFormat="1" x14ac:dyDescent="0.2">
      <c r="A216" s="51" t="s">
        <v>1307</v>
      </c>
      <c r="B216" s="51" t="s">
        <v>54</v>
      </c>
      <c r="C216" s="51" t="s">
        <v>12</v>
      </c>
      <c r="D216" s="9">
        <v>1151</v>
      </c>
      <c r="E216" s="8">
        <v>64.013499999999993</v>
      </c>
      <c r="F216" s="8">
        <v>21.868500000000001</v>
      </c>
      <c r="G216" s="51" t="s">
        <v>1297</v>
      </c>
      <c r="H216" s="51" t="s">
        <v>1232</v>
      </c>
      <c r="I216" s="16">
        <v>49.40535099555435</v>
      </c>
      <c r="J216" s="8">
        <v>0.94198529791518437</v>
      </c>
      <c r="K216" s="8">
        <v>14.962105525439521</v>
      </c>
      <c r="L216" s="8">
        <v>11.176720152015335</v>
      </c>
      <c r="M216" s="8">
        <v>0.17044441806263888</v>
      </c>
      <c r="N216" s="8">
        <v>8.2974614966787712</v>
      </c>
      <c r="O216" s="8">
        <v>12.399804526460745</v>
      </c>
      <c r="P216" s="8">
        <v>1.9892923048009969</v>
      </c>
      <c r="Q216" s="8">
        <v>0.17100149118164112</v>
      </c>
      <c r="R216" s="8">
        <v>5.5672318309238848E-2</v>
      </c>
      <c r="S216" s="8">
        <v>0.35466480621211571</v>
      </c>
      <c r="T216" s="8">
        <v>1.1196667369455859E-2</v>
      </c>
      <c r="U216" s="8">
        <v>99.935699999999997</v>
      </c>
      <c r="V216" s="8">
        <v>59.520355196375313</v>
      </c>
      <c r="W216" s="8">
        <v>4.3281747273994036</v>
      </c>
      <c r="X216" s="8">
        <v>87.224730753438436</v>
      </c>
      <c r="Y216" s="9">
        <f t="shared" si="6"/>
        <v>1418.6592248484628</v>
      </c>
      <c r="Z216" s="9">
        <f t="shared" si="7"/>
        <v>111.96667369455859</v>
      </c>
      <c r="AA216" s="9">
        <v>1245.8800000000001</v>
      </c>
      <c r="AB216" s="9">
        <v>340.34</v>
      </c>
      <c r="AC216" s="16">
        <v>49.87</v>
      </c>
      <c r="AD216" s="8">
        <v>0.99019999999999997</v>
      </c>
      <c r="AE216" s="8">
        <v>13.56</v>
      </c>
      <c r="AF216" s="8">
        <v>11.73</v>
      </c>
      <c r="AG216" s="8">
        <v>0.1792</v>
      </c>
      <c r="AH216" s="8">
        <v>8.7200000000000006</v>
      </c>
      <c r="AI216" s="8">
        <v>12.27</v>
      </c>
      <c r="AJ216" s="8">
        <v>2.0299999999999998</v>
      </c>
      <c r="AK216" s="8">
        <v>0.1797</v>
      </c>
      <c r="AL216" s="8">
        <v>5.3699999999999998E-2</v>
      </c>
      <c r="AM216" s="8">
        <v>0.34210000000000002</v>
      </c>
      <c r="AN216" s="8">
        <v>1.0800000000000001E-2</v>
      </c>
      <c r="AO216" s="8">
        <v>99.935699999999997</v>
      </c>
      <c r="AP216" s="8">
        <v>59.552949870852217</v>
      </c>
      <c r="AQ216" s="16">
        <v>46.35</v>
      </c>
      <c r="AR216" s="8">
        <v>1.38E-2</v>
      </c>
      <c r="AS216" s="8">
        <v>34.58</v>
      </c>
      <c r="AT216" s="8">
        <v>0.57909999999999995</v>
      </c>
      <c r="AU216" s="8">
        <v>1.8E-3</v>
      </c>
      <c r="AV216" s="8">
        <v>0.16930000000000001</v>
      </c>
      <c r="AW216" s="8">
        <v>17.079999999999998</v>
      </c>
      <c r="AX216" s="8">
        <v>1.38</v>
      </c>
      <c r="AY216" s="8">
        <v>3.7000000000000002E-3</v>
      </c>
      <c r="BB216" s="8">
        <v>100.15770000000001</v>
      </c>
      <c r="BC216" s="16">
        <v>0.29643210597332609</v>
      </c>
      <c r="BD216" s="8">
        <v>5.2939573742833361E-2</v>
      </c>
      <c r="BE216" s="8">
        <v>0.17655284520018633</v>
      </c>
      <c r="BF216" s="8">
        <v>0.25929990752675575</v>
      </c>
      <c r="BG216" s="8">
        <v>4.6701770549163045E-2</v>
      </c>
      <c r="BH216" s="8">
        <v>0.12612141474951732</v>
      </c>
      <c r="BI216" s="8">
        <v>0.16863734155986615</v>
      </c>
      <c r="BJ216" s="8">
        <v>0.11100251060789564</v>
      </c>
      <c r="BK216" s="8">
        <v>2.1853990573013734E-2</v>
      </c>
      <c r="BL216" s="8">
        <v>5.5505301354311129E-2</v>
      </c>
      <c r="BM216" s="8">
        <v>1.8300704000545173E-2</v>
      </c>
      <c r="BN216" s="8">
        <v>4.7227542964364813E-3</v>
      </c>
      <c r="BO216" s="16"/>
    </row>
    <row r="217" spans="1:67" s="8" customFormat="1" x14ac:dyDescent="0.2">
      <c r="A217" s="51" t="s">
        <v>1308</v>
      </c>
      <c r="B217" s="51" t="s">
        <v>54</v>
      </c>
      <c r="C217" s="51" t="s">
        <v>12</v>
      </c>
      <c r="D217" s="9">
        <v>1151</v>
      </c>
      <c r="E217" s="8">
        <v>64.013499999999993</v>
      </c>
      <c r="F217" s="8">
        <v>21.868500000000001</v>
      </c>
      <c r="G217" s="51" t="s">
        <v>1297</v>
      </c>
      <c r="H217" s="51" t="s">
        <v>1232</v>
      </c>
      <c r="I217" s="16">
        <v>49.943896957218435</v>
      </c>
      <c r="J217" s="8">
        <v>1.0305453614871367</v>
      </c>
      <c r="K217" s="8">
        <v>14.801659559974336</v>
      </c>
      <c r="L217" s="8">
        <v>11.512442214688269</v>
      </c>
      <c r="M217" s="8">
        <v>0.22510918667104654</v>
      </c>
      <c r="N217" s="8">
        <v>8.088498926305574</v>
      </c>
      <c r="O217" s="8">
        <v>12.132917955720504</v>
      </c>
      <c r="P217" s="8">
        <v>2.1575688562511726</v>
      </c>
      <c r="Q217" s="8">
        <v>0.18614513610554323</v>
      </c>
      <c r="R217" s="8">
        <v>0.13083776039671025</v>
      </c>
      <c r="S217" s="8">
        <v>0.3348299146252538</v>
      </c>
      <c r="T217" s="8">
        <v>1.0348170556043645E-2</v>
      </c>
      <c r="U217" s="8">
        <v>100.55480000000003</v>
      </c>
      <c r="V217" s="8">
        <v>58.186091514419132</v>
      </c>
      <c r="W217" s="8">
        <v>2.8967362624263218</v>
      </c>
      <c r="X217" s="8">
        <v>87.283695367421871</v>
      </c>
      <c r="Y217" s="9">
        <f t="shared" si="6"/>
        <v>1339.3196585010153</v>
      </c>
      <c r="Z217" s="9">
        <f t="shared" si="7"/>
        <v>103.48170556043645</v>
      </c>
      <c r="AA217" s="9">
        <v>1265.97</v>
      </c>
      <c r="AB217" s="9">
        <v>345.82</v>
      </c>
      <c r="AC217" s="16">
        <v>50.27</v>
      </c>
      <c r="AD217" s="8">
        <v>1.0656000000000001</v>
      </c>
      <c r="AE217" s="8">
        <v>13.86</v>
      </c>
      <c r="AF217" s="8">
        <v>11.89</v>
      </c>
      <c r="AG217" s="8">
        <v>0.23250000000000001</v>
      </c>
      <c r="AH217" s="8">
        <v>8.36</v>
      </c>
      <c r="AI217" s="8">
        <v>12.03</v>
      </c>
      <c r="AJ217" s="8">
        <v>2.19</v>
      </c>
      <c r="AK217" s="8">
        <v>0.19209999999999999</v>
      </c>
      <c r="AL217" s="8">
        <v>0.12770000000000001</v>
      </c>
      <c r="AM217" s="8">
        <v>0.32679999999999998</v>
      </c>
      <c r="AN217" s="8">
        <v>1.01E-2</v>
      </c>
      <c r="AO217" s="8">
        <v>100.5548</v>
      </c>
      <c r="AP217" s="8">
        <v>58.204238830205796</v>
      </c>
      <c r="AQ217" s="16">
        <v>46.41</v>
      </c>
      <c r="AR217" s="8">
        <v>8.0999999999999996E-3</v>
      </c>
      <c r="AS217" s="8">
        <v>34.700000000000003</v>
      </c>
      <c r="AT217" s="8">
        <v>0.56130000000000002</v>
      </c>
      <c r="AU217" s="8">
        <v>1.0699999999999999E-2</v>
      </c>
      <c r="AV217" s="8">
        <v>0.18540000000000001</v>
      </c>
      <c r="AW217" s="8">
        <v>17.38</v>
      </c>
      <c r="AX217" s="8">
        <v>1.39</v>
      </c>
      <c r="AY217" s="8">
        <v>1.41E-2</v>
      </c>
      <c r="BB217" s="8">
        <v>100.6596</v>
      </c>
      <c r="BC217" s="16">
        <v>0.29966338174331064</v>
      </c>
      <c r="BD217" s="8">
        <v>5.647388580949509E-2</v>
      </c>
      <c r="BE217" s="8">
        <v>0.17465958280769717</v>
      </c>
      <c r="BF217" s="8">
        <v>0.26708865938076781</v>
      </c>
      <c r="BG217" s="8">
        <v>5.0829654350322301E-2</v>
      </c>
      <c r="BH217" s="8">
        <v>0.12618058325036696</v>
      </c>
      <c r="BI217" s="8">
        <v>0.16743426778894296</v>
      </c>
      <c r="BJ217" s="8">
        <v>0.11564569069506285</v>
      </c>
      <c r="BK217" s="8">
        <v>2.2560790495991839E-2</v>
      </c>
      <c r="BL217" s="8">
        <v>5.0791218586002919E-2</v>
      </c>
      <c r="BM217" s="8">
        <v>1.8214747355613809E-2</v>
      </c>
      <c r="BN217" s="8">
        <v>4.6690945548868929E-3</v>
      </c>
      <c r="BO217" s="16"/>
    </row>
    <row r="218" spans="1:67" s="8" customFormat="1" x14ac:dyDescent="0.2">
      <c r="A218" s="51" t="s">
        <v>1309</v>
      </c>
      <c r="B218" s="51" t="s">
        <v>54</v>
      </c>
      <c r="C218" s="51" t="s">
        <v>12</v>
      </c>
      <c r="D218" s="9">
        <v>1151</v>
      </c>
      <c r="E218" s="8">
        <v>64.013499999999993</v>
      </c>
      <c r="F218" s="8">
        <v>21.868500000000001</v>
      </c>
      <c r="G218" s="51" t="s">
        <v>1297</v>
      </c>
      <c r="H218" s="51" t="s">
        <v>1232</v>
      </c>
      <c r="I218" s="16">
        <v>49.311251770616934</v>
      </c>
      <c r="J218" s="8">
        <v>1.5100501153268635</v>
      </c>
      <c r="K218" s="8">
        <v>14.954567448565479</v>
      </c>
      <c r="L218" s="8">
        <v>11.083066166515904</v>
      </c>
      <c r="M218" s="8">
        <v>0.17224206018966304</v>
      </c>
      <c r="N218" s="8">
        <v>8.2148602602172467</v>
      </c>
      <c r="O218" s="8">
        <v>12.449084164062347</v>
      </c>
      <c r="P218" s="8">
        <v>2.2245533720074353</v>
      </c>
      <c r="Q218" s="8">
        <v>9.8006369072240668E-2</v>
      </c>
      <c r="R218" s="8">
        <v>0.16834753582372905</v>
      </c>
      <c r="S218" s="8">
        <v>0.33004019685269675</v>
      </c>
      <c r="T218" s="8">
        <v>8.6305407494561524E-3</v>
      </c>
      <c r="U218" s="8">
        <v>100.52469999999998</v>
      </c>
      <c r="V218" s="8">
        <v>59.482035743147101</v>
      </c>
      <c r="W218" s="8">
        <v>4.6501971740071379</v>
      </c>
      <c r="X218" s="8">
        <v>81.609800426630912</v>
      </c>
      <c r="Y218" s="9">
        <f t="shared" si="6"/>
        <v>1320.1607874107872</v>
      </c>
      <c r="Z218" s="9">
        <f t="shared" si="7"/>
        <v>86.305407494561521</v>
      </c>
      <c r="AA218" s="9">
        <v>1283.3</v>
      </c>
      <c r="AB218" s="9">
        <v>350.56</v>
      </c>
      <c r="AC218" s="16">
        <v>49.74</v>
      </c>
      <c r="AD218" s="8">
        <v>1.5927</v>
      </c>
      <c r="AE218" s="8">
        <v>13.49</v>
      </c>
      <c r="AF218" s="8">
        <v>11.67</v>
      </c>
      <c r="AG218" s="8">
        <v>0.18149999999999999</v>
      </c>
      <c r="AH218" s="8">
        <v>8.66</v>
      </c>
      <c r="AI218" s="8">
        <v>12.35</v>
      </c>
      <c r="AJ218" s="8">
        <v>2.25</v>
      </c>
      <c r="AK218" s="8">
        <v>0.10290000000000001</v>
      </c>
      <c r="AL218" s="8">
        <v>0.16189999999999999</v>
      </c>
      <c r="AM218" s="8">
        <v>0.31740000000000002</v>
      </c>
      <c r="AN218" s="8">
        <v>8.3000000000000001E-3</v>
      </c>
      <c r="AO218" s="8">
        <v>100.5247</v>
      </c>
      <c r="AP218" s="8">
        <v>59.510156176039736</v>
      </c>
      <c r="AQ218" s="16">
        <v>47.33</v>
      </c>
      <c r="AR218" s="8">
        <v>2.3900000000000001E-2</v>
      </c>
      <c r="AS218" s="8">
        <v>33.56</v>
      </c>
      <c r="AT218" s="8">
        <v>0.57889999999999997</v>
      </c>
      <c r="AU218" s="8">
        <v>6.1999999999999998E-3</v>
      </c>
      <c r="AV218" s="8">
        <v>0.222</v>
      </c>
      <c r="AW218" s="8">
        <v>16.2</v>
      </c>
      <c r="AX218" s="8">
        <v>2.0099999999999998</v>
      </c>
      <c r="AY218" s="8">
        <v>1.12E-2</v>
      </c>
      <c r="BB218" s="8">
        <v>99.9422</v>
      </c>
      <c r="BC218" s="16">
        <v>0.29586751062370159</v>
      </c>
      <c r="BD218" s="8">
        <v>6.2818084797597512E-2</v>
      </c>
      <c r="BE218" s="8">
        <v>0.17646389589307265</v>
      </c>
      <c r="BF218" s="8">
        <v>0.25934374829647211</v>
      </c>
      <c r="BG218" s="8">
        <v>4.7745499084574594E-2</v>
      </c>
      <c r="BH218" s="8">
        <v>0.1265088480073456</v>
      </c>
      <c r="BI218" s="8">
        <v>0.16930754463124792</v>
      </c>
      <c r="BJ218" s="8">
        <v>0.1170115073675911</v>
      </c>
      <c r="BK218" s="8">
        <v>1.9130843242901378E-2</v>
      </c>
      <c r="BL218" s="8">
        <v>6.0739790925201445E-2</v>
      </c>
      <c r="BM218" s="8">
        <v>1.7888178669416162E-2</v>
      </c>
      <c r="BN218" s="8">
        <v>4.7088230329032765E-3</v>
      </c>
      <c r="BO218" s="16"/>
    </row>
    <row r="219" spans="1:67" s="8" customFormat="1" x14ac:dyDescent="0.2">
      <c r="A219" s="51" t="s">
        <v>1310</v>
      </c>
      <c r="B219" s="51" t="s">
        <v>54</v>
      </c>
      <c r="C219" s="51" t="s">
        <v>12</v>
      </c>
      <c r="D219" s="9">
        <v>1151</v>
      </c>
      <c r="E219" s="8">
        <v>64.013499999999993</v>
      </c>
      <c r="F219" s="8">
        <v>21.868500000000001</v>
      </c>
      <c r="G219" s="51" t="s">
        <v>1297</v>
      </c>
      <c r="H219" s="51" t="s">
        <v>1232</v>
      </c>
      <c r="I219" s="16">
        <v>49.191611417772876</v>
      </c>
      <c r="J219" s="8">
        <v>1.6104056467988879</v>
      </c>
      <c r="K219" s="8">
        <v>15.037112552910848</v>
      </c>
      <c r="L219" s="8">
        <v>10.745699361425444</v>
      </c>
      <c r="M219" s="8">
        <v>0.17240357863795522</v>
      </c>
      <c r="N219" s="8">
        <v>8.1970175916197032</v>
      </c>
      <c r="O219" s="8">
        <v>12.332527627341792</v>
      </c>
      <c r="P219" s="8">
        <v>2.3154063779659473</v>
      </c>
      <c r="Q219" s="8">
        <v>4.4909394625769865E-2</v>
      </c>
      <c r="R219" s="8">
        <v>0.17079435210051247</v>
      </c>
      <c r="S219" s="8">
        <v>0.32163658111160731</v>
      </c>
      <c r="T219" s="8">
        <v>1.3475517688664286E-2</v>
      </c>
      <c r="U219" s="8">
        <v>100.15300000000001</v>
      </c>
      <c r="V219" s="8">
        <v>60.17272758906612</v>
      </c>
      <c r="W219" s="8">
        <v>5.2399704701393706</v>
      </c>
      <c r="X219" s="8">
        <v>79.655931254338498</v>
      </c>
      <c r="Y219" s="9">
        <f t="shared" si="6"/>
        <v>1286.5463244464293</v>
      </c>
      <c r="Z219" s="9">
        <f t="shared" si="7"/>
        <v>134.75517688664286</v>
      </c>
      <c r="AA219" s="9">
        <v>1258.8699999999999</v>
      </c>
      <c r="AB219" s="9">
        <v>343.89</v>
      </c>
      <c r="AC219" s="16">
        <v>49.64</v>
      </c>
      <c r="AD219" s="8">
        <v>1.71</v>
      </c>
      <c r="AE219" s="8">
        <v>13.42</v>
      </c>
      <c r="AF219" s="8">
        <v>11.39</v>
      </c>
      <c r="AG219" s="8">
        <v>0.183</v>
      </c>
      <c r="AH219" s="8">
        <v>8.6999999999999993</v>
      </c>
      <c r="AI219" s="8">
        <v>12.24</v>
      </c>
      <c r="AJ219" s="8">
        <v>2.34</v>
      </c>
      <c r="AK219" s="8">
        <v>4.5699999999999998E-2</v>
      </c>
      <c r="AL219" s="8">
        <v>0.16350000000000001</v>
      </c>
      <c r="AM219" s="8">
        <v>0.30790000000000001</v>
      </c>
      <c r="AN219" s="8">
        <v>1.29E-2</v>
      </c>
      <c r="AO219" s="8">
        <v>100.15300000000001</v>
      </c>
      <c r="AP219" s="8">
        <v>60.204416846075929</v>
      </c>
      <c r="AQ219" s="16">
        <v>48.08</v>
      </c>
      <c r="AR219" s="8">
        <v>3.8399999999999997E-2</v>
      </c>
      <c r="AS219" s="8">
        <v>33</v>
      </c>
      <c r="AT219" s="8">
        <v>0.62260000000000004</v>
      </c>
      <c r="AU219" s="8">
        <v>5.3E-3</v>
      </c>
      <c r="AV219" s="8">
        <v>0.26700000000000002</v>
      </c>
      <c r="AW219" s="8">
        <v>15.76</v>
      </c>
      <c r="AX219" s="8">
        <v>2.2000000000000002</v>
      </c>
      <c r="AY219" s="8">
        <v>3.6999999999999998E-2</v>
      </c>
      <c r="BB219" s="8">
        <v>100.0103</v>
      </c>
      <c r="BC219" s="16">
        <v>0.29514966850663726</v>
      </c>
      <c r="BD219" s="8">
        <v>6.4094144742595741E-2</v>
      </c>
      <c r="BE219" s="8">
        <v>0.1804453506349302</v>
      </c>
      <c r="BF219" s="8">
        <v>0.25574764480192558</v>
      </c>
      <c r="BG219" s="8">
        <v>4.6514485516520314E-2</v>
      </c>
      <c r="BH219" s="8">
        <v>0.12623407091094344</v>
      </c>
      <c r="BI219" s="8">
        <v>0.16772237573184837</v>
      </c>
      <c r="BJ219" s="8">
        <v>0.11901188782744967</v>
      </c>
      <c r="BK219" s="8">
        <v>1.7748192756104252E-2</v>
      </c>
      <c r="BL219" s="8">
        <v>5.8855733733836603E-2</v>
      </c>
      <c r="BM219" s="8">
        <v>1.8075975858472332E-2</v>
      </c>
      <c r="BN219" s="8">
        <v>4.8511863679191426E-3</v>
      </c>
      <c r="BO219" s="16"/>
    </row>
    <row r="220" spans="1:67" s="8" customFormat="1" x14ac:dyDescent="0.2">
      <c r="A220" s="51" t="s">
        <v>1153</v>
      </c>
      <c r="B220" s="51" t="s">
        <v>54</v>
      </c>
      <c r="C220" s="51" t="s">
        <v>12</v>
      </c>
      <c r="D220" s="9">
        <v>1151</v>
      </c>
      <c r="E220" s="8">
        <v>64.016888888888886</v>
      </c>
      <c r="F220" s="8">
        <v>21.860805555555558</v>
      </c>
      <c r="G220" s="51" t="s">
        <v>1152</v>
      </c>
      <c r="H220" s="51" t="s">
        <v>171</v>
      </c>
      <c r="I220" s="16">
        <v>50.357221086562213</v>
      </c>
      <c r="J220" s="8">
        <v>1.4948670864960734</v>
      </c>
      <c r="K220" s="8">
        <v>13.686389165148505</v>
      </c>
      <c r="L220" s="8">
        <v>11.705696077571464</v>
      </c>
      <c r="M220" s="8">
        <v>0.20104635048933497</v>
      </c>
      <c r="N220" s="8">
        <v>8.1072368984643273</v>
      </c>
      <c r="O220" s="8">
        <v>12.509177233097665</v>
      </c>
      <c r="P220" s="8">
        <v>1.5085678807018592</v>
      </c>
      <c r="Q220" s="8">
        <v>0.18710147087275728</v>
      </c>
      <c r="R220" s="8">
        <v>0.10399639059823695</v>
      </c>
      <c r="S220" s="8">
        <v>0.31336965485574936</v>
      </c>
      <c r="T220" s="8">
        <v>7.730705141815843E-3</v>
      </c>
      <c r="U220" s="8">
        <v>100.18239999999999</v>
      </c>
      <c r="V220" s="8">
        <v>57.836961720326386</v>
      </c>
      <c r="W220" s="8">
        <v>8</v>
      </c>
      <c r="X220" s="8">
        <v>83.550062726369859</v>
      </c>
      <c r="Y220" s="9">
        <f t="shared" si="6"/>
        <v>1253.4786194229973</v>
      </c>
      <c r="Z220" s="9">
        <f t="shared" si="7"/>
        <v>77.307051418158423</v>
      </c>
      <c r="AA220" s="9">
        <v>1326.14</v>
      </c>
      <c r="AB220" s="9">
        <v>362.26</v>
      </c>
      <c r="AC220" s="16">
        <v>50.11</v>
      </c>
      <c r="AD220" s="8">
        <v>1.591</v>
      </c>
      <c r="AE220" s="8">
        <v>14.62</v>
      </c>
      <c r="AF220" s="8">
        <v>12.2</v>
      </c>
      <c r="AG220" s="8">
        <v>0.20619999999999999</v>
      </c>
      <c r="AH220" s="8">
        <v>7.33</v>
      </c>
      <c r="AI220" s="8">
        <v>11.84</v>
      </c>
      <c r="AJ220" s="8">
        <v>1.62</v>
      </c>
      <c r="AK220" s="8">
        <v>0.20330000000000001</v>
      </c>
      <c r="AL220" s="8">
        <v>0.113</v>
      </c>
      <c r="AM220" s="8">
        <v>0.34050000000000002</v>
      </c>
      <c r="AN220" s="8">
        <v>8.3999999999999995E-3</v>
      </c>
      <c r="AO220" s="8">
        <v>100.1824</v>
      </c>
      <c r="AP220" s="8">
        <v>54.337621598534298</v>
      </c>
      <c r="AQ220" s="16">
        <v>52.98</v>
      </c>
      <c r="AR220" s="8">
        <v>0.38279999999999997</v>
      </c>
      <c r="AS220" s="8">
        <v>2.89</v>
      </c>
      <c r="AT220" s="8">
        <v>5.97</v>
      </c>
      <c r="AU220" s="8">
        <v>0.1409</v>
      </c>
      <c r="AV220" s="8">
        <v>17.010000000000002</v>
      </c>
      <c r="AW220" s="8">
        <v>20.149999999999999</v>
      </c>
      <c r="AX220" s="8">
        <v>0.2205</v>
      </c>
      <c r="AZ220" s="8">
        <v>0.39450000000000002</v>
      </c>
      <c r="BA220" s="8">
        <v>3.15E-2</v>
      </c>
      <c r="BB220" s="8">
        <v>100.17019999999999</v>
      </c>
      <c r="BC220" s="16">
        <v>0.30214332651937326</v>
      </c>
      <c r="BD220" s="8">
        <v>6.3083391050134288E-2</v>
      </c>
      <c r="BE220" s="8">
        <v>0.15602483648269294</v>
      </c>
      <c r="BF220" s="8">
        <v>0.26688987056862934</v>
      </c>
      <c r="BG220" s="8">
        <v>4.9417192950278535E-2</v>
      </c>
      <c r="BH220" s="8">
        <v>0.13458013251450784</v>
      </c>
      <c r="BI220" s="8">
        <v>0.17262664581674778</v>
      </c>
      <c r="BJ220" s="8">
        <v>9.322949502737489E-2</v>
      </c>
      <c r="BK220" s="8">
        <v>2.2003132974636255E-2</v>
      </c>
      <c r="BL220" s="8">
        <v>5.2913363536382964E-2</v>
      </c>
      <c r="BM220" s="8">
        <v>1.6420569914441269E-2</v>
      </c>
      <c r="BN220" s="8">
        <v>4.1668500714387392E-3</v>
      </c>
      <c r="BO220" s="16"/>
    </row>
    <row r="221" spans="1:67" s="8" customFormat="1" x14ac:dyDescent="0.2">
      <c r="A221" s="51" t="s">
        <v>1154</v>
      </c>
      <c r="B221" s="51" t="s">
        <v>54</v>
      </c>
      <c r="C221" s="51" t="s">
        <v>12</v>
      </c>
      <c r="D221" s="9">
        <v>1151</v>
      </c>
      <c r="E221" s="8">
        <v>64.016888888888886</v>
      </c>
      <c r="F221" s="8">
        <v>21.860805555555558</v>
      </c>
      <c r="G221" s="51" t="s">
        <v>1152</v>
      </c>
      <c r="H221" s="51" t="s">
        <v>171</v>
      </c>
      <c r="I221" s="16">
        <v>50.448024780147307</v>
      </c>
      <c r="J221" s="8">
        <v>1.4196413382803159</v>
      </c>
      <c r="K221" s="8">
        <v>13.30200224613978</v>
      </c>
      <c r="L221" s="8">
        <v>12.050595765068298</v>
      </c>
      <c r="M221" s="8">
        <v>0.17036192776404938</v>
      </c>
      <c r="N221" s="8">
        <v>8.2747450958686262</v>
      </c>
      <c r="O221" s="8">
        <v>12.794069013745849</v>
      </c>
      <c r="P221" s="8">
        <v>1.9300461385321888</v>
      </c>
      <c r="Q221" s="8">
        <v>0.16620793121836713</v>
      </c>
      <c r="R221" s="8">
        <v>0.10169880839130206</v>
      </c>
      <c r="S221" s="8">
        <v>0.29196546984435329</v>
      </c>
      <c r="T221" s="8">
        <v>9.3414849995476744E-3</v>
      </c>
      <c r="U221" s="8">
        <v>100.95869999999999</v>
      </c>
      <c r="V221" s="8">
        <v>57.627408195050684</v>
      </c>
      <c r="W221" s="8">
        <v>12</v>
      </c>
      <c r="X221" s="8">
        <v>83.550062726369859</v>
      </c>
      <c r="Y221" s="9">
        <f t="shared" si="6"/>
        <v>1167.8618793774131</v>
      </c>
      <c r="Z221" s="9">
        <f t="shared" si="7"/>
        <v>93.414849995476743</v>
      </c>
      <c r="AA221" s="9">
        <v>1402.81</v>
      </c>
      <c r="AB221" s="9">
        <v>383.21</v>
      </c>
      <c r="AC221" s="16">
        <v>50.02</v>
      </c>
      <c r="AD221" s="8">
        <v>1.5587</v>
      </c>
      <c r="AE221" s="8">
        <v>14.7</v>
      </c>
      <c r="AF221" s="8">
        <v>12.86</v>
      </c>
      <c r="AG221" s="8">
        <v>0.1741</v>
      </c>
      <c r="AH221" s="8">
        <v>7.07</v>
      </c>
      <c r="AI221" s="8">
        <v>11.77</v>
      </c>
      <c r="AJ221" s="8">
        <v>2.16</v>
      </c>
      <c r="AK221" s="8">
        <v>0.18859999999999999</v>
      </c>
      <c r="AL221" s="8">
        <v>0.1154</v>
      </c>
      <c r="AM221" s="8">
        <v>0.33129999999999998</v>
      </c>
      <c r="AN221" s="8">
        <v>1.06E-2</v>
      </c>
      <c r="AO221" s="8">
        <v>100.95869999999999</v>
      </c>
      <c r="AP221" s="8">
        <v>52.127247661974813</v>
      </c>
      <c r="AQ221" s="16">
        <v>52.98</v>
      </c>
      <c r="AR221" s="8">
        <v>0.38279999999999997</v>
      </c>
      <c r="AS221" s="8">
        <v>2.89</v>
      </c>
      <c r="AT221" s="8">
        <v>5.97</v>
      </c>
      <c r="AU221" s="8">
        <v>0.1409</v>
      </c>
      <c r="AV221" s="8">
        <v>17.010000000000002</v>
      </c>
      <c r="AW221" s="8">
        <v>20.149999999999999</v>
      </c>
      <c r="AX221" s="8">
        <v>0.2205</v>
      </c>
      <c r="AZ221" s="8">
        <v>0.39450000000000002</v>
      </c>
      <c r="BA221" s="8">
        <v>3.15E-2</v>
      </c>
      <c r="BB221" s="8">
        <v>100.17019999999999</v>
      </c>
      <c r="BC221" s="16">
        <v>0.30268814868088384</v>
      </c>
      <c r="BD221" s="8">
        <v>6.0476721010741454E-2</v>
      </c>
      <c r="BE221" s="8">
        <v>0.15164282560599349</v>
      </c>
      <c r="BF221" s="8">
        <v>0.26752322598451622</v>
      </c>
      <c r="BG221" s="8">
        <v>4.8791656111623741E-2</v>
      </c>
      <c r="BH221" s="8">
        <v>0.14067066662976666</v>
      </c>
      <c r="BI221" s="8">
        <v>0.17655815238969272</v>
      </c>
      <c r="BJ221" s="8">
        <v>0.1042224914807382</v>
      </c>
      <c r="BK221" s="8">
        <v>2.074274981605222E-2</v>
      </c>
      <c r="BL221" s="8">
        <v>4.9852755873416275E-2</v>
      </c>
      <c r="BM221" s="8">
        <v>1.5415776807781853E-2</v>
      </c>
      <c r="BN221" s="8">
        <v>4.1027802118013389E-3</v>
      </c>
      <c r="BO221" s="16"/>
    </row>
    <row r="222" spans="1:67" s="8" customFormat="1" x14ac:dyDescent="0.2">
      <c r="A222" s="51" t="s">
        <v>1155</v>
      </c>
      <c r="B222" s="51" t="s">
        <v>54</v>
      </c>
      <c r="C222" s="51" t="s">
        <v>12</v>
      </c>
      <c r="D222" s="9">
        <v>1151</v>
      </c>
      <c r="E222" s="8">
        <v>64.016888888888886</v>
      </c>
      <c r="F222" s="8">
        <v>21.860805555555558</v>
      </c>
      <c r="G222" s="51" t="s">
        <v>1152</v>
      </c>
      <c r="H222" s="51" t="s">
        <v>171</v>
      </c>
      <c r="I222" s="16">
        <v>49.585632033685343</v>
      </c>
      <c r="J222" s="8">
        <v>1.4148128135984623</v>
      </c>
      <c r="K222" s="8">
        <v>13.656650565117593</v>
      </c>
      <c r="L222" s="8">
        <v>11.927184740669453</v>
      </c>
      <c r="M222" s="8">
        <v>0.18654354099977574</v>
      </c>
      <c r="N222" s="8">
        <v>8.4734611195048899</v>
      </c>
      <c r="O222" s="8">
        <v>12.705183960284531</v>
      </c>
      <c r="P222" s="8">
        <v>1.9909328536314439</v>
      </c>
      <c r="Q222" s="8">
        <v>0.18940395007704233</v>
      </c>
      <c r="R222" s="8">
        <v>0.13440717723010215</v>
      </c>
      <c r="S222" s="8">
        <v>0.26493637688766364</v>
      </c>
      <c r="T222" s="8">
        <v>7.0508683137102757E-3</v>
      </c>
      <c r="U222" s="8">
        <v>100.53619999999999</v>
      </c>
      <c r="V222" s="8">
        <v>58.456003499751695</v>
      </c>
      <c r="W222" s="8">
        <v>12</v>
      </c>
      <c r="X222" s="8">
        <v>83.875705687918938</v>
      </c>
      <c r="Y222" s="9">
        <f t="shared" si="6"/>
        <v>1059.7455075506546</v>
      </c>
      <c r="Z222" s="9">
        <f t="shared" si="7"/>
        <v>70.50868313710275</v>
      </c>
      <c r="AA222" s="9">
        <v>1401.74</v>
      </c>
      <c r="AB222" s="9">
        <v>382.91</v>
      </c>
      <c r="AC222" s="16">
        <v>49.1</v>
      </c>
      <c r="AD222" s="8">
        <v>1.5463</v>
      </c>
      <c r="AE222" s="8">
        <v>15.06</v>
      </c>
      <c r="AF222" s="8">
        <v>12.75</v>
      </c>
      <c r="AG222" s="8">
        <v>0.19389999999999999</v>
      </c>
      <c r="AH222" s="8">
        <v>7.33</v>
      </c>
      <c r="AI222" s="8">
        <v>11.65</v>
      </c>
      <c r="AJ222" s="8">
        <v>2.23</v>
      </c>
      <c r="AK222" s="8">
        <v>0.21490000000000001</v>
      </c>
      <c r="AL222" s="8">
        <v>0.1525</v>
      </c>
      <c r="AM222" s="8">
        <v>0.30059999999999998</v>
      </c>
      <c r="AN222" s="8">
        <v>8.0000000000000002E-3</v>
      </c>
      <c r="AO222" s="8">
        <v>100.53619999999999</v>
      </c>
      <c r="AP222" s="8">
        <v>53.241616386420908</v>
      </c>
      <c r="AQ222" s="16">
        <v>52.51</v>
      </c>
      <c r="AR222" s="8">
        <v>0.43240000000000001</v>
      </c>
      <c r="AS222" s="8">
        <v>3.19</v>
      </c>
      <c r="AT222" s="8">
        <v>5.74</v>
      </c>
      <c r="AU222" s="8">
        <v>0.13020000000000001</v>
      </c>
      <c r="AV222" s="8">
        <v>16.75</v>
      </c>
      <c r="AW222" s="8">
        <v>20.28</v>
      </c>
      <c r="AX222" s="8">
        <v>0.2122</v>
      </c>
      <c r="AZ222" s="8">
        <v>0.48220000000000002</v>
      </c>
      <c r="BA222" s="8">
        <v>3.27E-2</v>
      </c>
      <c r="BB222" s="8">
        <v>99.759699999999995</v>
      </c>
      <c r="BC222" s="16">
        <v>0.29751379220211205</v>
      </c>
      <c r="BD222" s="8">
        <v>6.0836950984733879E-2</v>
      </c>
      <c r="BE222" s="8">
        <v>0.15295448632931705</v>
      </c>
      <c r="BF222" s="8">
        <v>0.2671689381909958</v>
      </c>
      <c r="BG222" s="8">
        <v>4.8687864200941469E-2</v>
      </c>
      <c r="BH222" s="8">
        <v>0.14235414680768213</v>
      </c>
      <c r="BI222" s="8">
        <v>0.17787257544398341</v>
      </c>
      <c r="BJ222" s="8">
        <v>0.10671400095464539</v>
      </c>
      <c r="BK222" s="8">
        <v>2.1629931098798235E-2</v>
      </c>
      <c r="BL222" s="8">
        <v>4.8736042463635033E-2</v>
      </c>
      <c r="BM222" s="8">
        <v>1.531332258410696E-2</v>
      </c>
      <c r="BN222" s="8">
        <v>4.071171364336313E-3</v>
      </c>
      <c r="BO222" s="16"/>
    </row>
    <row r="223" spans="1:67" s="8" customFormat="1" x14ac:dyDescent="0.2">
      <c r="A223" s="51" t="s">
        <v>1198</v>
      </c>
      <c r="B223" s="51" t="s">
        <v>54</v>
      </c>
      <c r="C223" s="51" t="s">
        <v>12</v>
      </c>
      <c r="D223" s="9">
        <v>1151</v>
      </c>
      <c r="E223" s="8">
        <v>64.016888888888886</v>
      </c>
      <c r="F223" s="8">
        <v>21.860805555555558</v>
      </c>
      <c r="G223" s="51" t="s">
        <v>1199</v>
      </c>
      <c r="H223" s="51" t="s">
        <v>1158</v>
      </c>
      <c r="I223" s="16">
        <v>49.611469534815292</v>
      </c>
      <c r="J223" s="8">
        <v>1.5982446168830973</v>
      </c>
      <c r="K223" s="8">
        <v>13.691395952874252</v>
      </c>
      <c r="L223" s="8">
        <v>12.131385420205163</v>
      </c>
      <c r="M223" s="8">
        <v>0.19067128158942637</v>
      </c>
      <c r="N223" s="8">
        <v>7.9373160205106217</v>
      </c>
      <c r="O223" s="8">
        <v>12.64519960153541</v>
      </c>
      <c r="P223" s="8">
        <v>1.5982446168830973</v>
      </c>
      <c r="Q223" s="8">
        <v>0.17170398132660383</v>
      </c>
      <c r="R223" s="8">
        <v>0.11380380157693509</v>
      </c>
      <c r="S223" s="8">
        <v>0.30398664523622493</v>
      </c>
      <c r="T223" s="8">
        <v>9.5785265638838185E-3</v>
      </c>
      <c r="U223" s="8">
        <v>100.003</v>
      </c>
      <c r="V223" s="8">
        <v>56.443514838609914</v>
      </c>
      <c r="W223" s="8">
        <v>5.44</v>
      </c>
      <c r="X223" s="8">
        <v>79.928903834561865</v>
      </c>
      <c r="Y223" s="9">
        <f t="shared" si="6"/>
        <v>1215.9465809448998</v>
      </c>
      <c r="Z223" s="9">
        <f t="shared" si="7"/>
        <v>95.785265638838183</v>
      </c>
      <c r="AA223" s="9">
        <v>1413.68</v>
      </c>
      <c r="AB223" s="9">
        <v>386.17</v>
      </c>
      <c r="AC223" s="16">
        <v>50.01</v>
      </c>
      <c r="AD223" s="8">
        <v>1.68</v>
      </c>
      <c r="AE223" s="8">
        <v>14.39</v>
      </c>
      <c r="AF223" s="8">
        <v>12.59</v>
      </c>
      <c r="AG223" s="8">
        <v>0.1973</v>
      </c>
      <c r="AH223" s="8">
        <v>5.57</v>
      </c>
      <c r="AI223" s="8">
        <v>13.29</v>
      </c>
      <c r="AJ223" s="8">
        <v>1.68</v>
      </c>
      <c r="AK223" s="8">
        <v>0.18160000000000001</v>
      </c>
      <c r="AL223" s="8">
        <v>0.1162</v>
      </c>
      <c r="AM223" s="8">
        <v>0.2888</v>
      </c>
      <c r="AN223" s="8">
        <v>9.1000000000000004E-3</v>
      </c>
      <c r="AO223" s="8">
        <v>100.003</v>
      </c>
      <c r="AP223" s="8">
        <v>46.702163372299545</v>
      </c>
      <c r="AQ223" s="16">
        <v>39.159999999999997</v>
      </c>
      <c r="AR223" s="8">
        <v>2.3900000000000001E-2</v>
      </c>
      <c r="AS223" s="8">
        <v>3.5799999999999998E-2</v>
      </c>
      <c r="AT223" s="8">
        <v>18.420000000000002</v>
      </c>
      <c r="AU223" s="8">
        <v>0.26860000000000001</v>
      </c>
      <c r="AV223" s="8">
        <v>41.15</v>
      </c>
      <c r="AW223" s="8">
        <v>0.34660000000000002</v>
      </c>
      <c r="AZ223" s="8">
        <v>1.5800000000000002E-2</v>
      </c>
      <c r="BA223" s="8">
        <v>0.12790000000000001</v>
      </c>
      <c r="BB223" s="8">
        <v>99.548599999999993</v>
      </c>
      <c r="BC223" s="16">
        <v>0.28774652330192868</v>
      </c>
      <c r="BD223" s="8">
        <v>6.4569082522077131E-2</v>
      </c>
      <c r="BE223" s="8">
        <v>0.15334363467219164</v>
      </c>
      <c r="BF223" s="8">
        <v>0.17954450421903642</v>
      </c>
      <c r="BG223" s="8">
        <v>3.321493725287808E-2</v>
      </c>
      <c r="BH223" s="8">
        <v>0.1508090043897018</v>
      </c>
      <c r="BI223" s="8">
        <v>0.16185855489965326</v>
      </c>
      <c r="BJ223" s="8">
        <v>9.9410815170128647E-2</v>
      </c>
      <c r="BK223" s="8">
        <v>2.1737724035948043E-2</v>
      </c>
      <c r="BL223" s="8">
        <v>5.1166189188990019E-2</v>
      </c>
      <c r="BM223" s="8">
        <v>1.7266441449417576E-2</v>
      </c>
      <c r="BN223" s="8">
        <v>4.417616451263217E-3</v>
      </c>
      <c r="BO223" s="16"/>
    </row>
    <row r="224" spans="1:67" s="8" customFormat="1" x14ac:dyDescent="0.2">
      <c r="A224" s="51" t="s">
        <v>1200</v>
      </c>
      <c r="B224" s="51" t="s">
        <v>54</v>
      </c>
      <c r="C224" s="51" t="s">
        <v>12</v>
      </c>
      <c r="D224" s="9">
        <v>1151</v>
      </c>
      <c r="E224" s="8">
        <v>64.016888888888886</v>
      </c>
      <c r="F224" s="8">
        <v>21.860805555555558</v>
      </c>
      <c r="G224" s="51" t="s">
        <v>1199</v>
      </c>
      <c r="H224" s="51" t="s">
        <v>1158</v>
      </c>
      <c r="I224" s="16">
        <v>50.27760884973442</v>
      </c>
      <c r="J224" s="8">
        <v>1.5970404427295473</v>
      </c>
      <c r="K224" s="8">
        <v>13.369682396502899</v>
      </c>
      <c r="L224" s="8">
        <v>12.287053909980003</v>
      </c>
      <c r="M224" s="8">
        <v>0.20214428777622107</v>
      </c>
      <c r="N224" s="8">
        <v>7.9640826611935038</v>
      </c>
      <c r="O224" s="8">
        <v>12.629492367630766</v>
      </c>
      <c r="P224" s="8">
        <v>1.7790708710255472</v>
      </c>
      <c r="Q224" s="8">
        <v>0.19208735803611054</v>
      </c>
      <c r="R224" s="8">
        <v>0.12470592877737019</v>
      </c>
      <c r="S224" s="8">
        <v>0.29415035086993568</v>
      </c>
      <c r="T224" s="8">
        <v>1.0280575743671076E-2</v>
      </c>
      <c r="U224" s="8">
        <v>100.72739999999999</v>
      </c>
      <c r="V224" s="8">
        <v>56.212681217178883</v>
      </c>
      <c r="W224" s="8">
        <v>4.3099999999999996</v>
      </c>
      <c r="X224" s="8">
        <v>79.792072315394847</v>
      </c>
      <c r="Y224" s="9">
        <f t="shared" si="6"/>
        <v>1176.6014034797429</v>
      </c>
      <c r="Z224" s="9">
        <f t="shared" si="7"/>
        <v>102.80575743671076</v>
      </c>
      <c r="AA224" s="9">
        <v>1424.83</v>
      </c>
      <c r="AB224" s="9">
        <v>389.22</v>
      </c>
      <c r="AC224" s="16">
        <v>50.57</v>
      </c>
      <c r="AD224" s="8">
        <v>1.6588000000000001</v>
      </c>
      <c r="AE224" s="8">
        <v>13.9</v>
      </c>
      <c r="AF224" s="8">
        <v>12.84</v>
      </c>
      <c r="AG224" s="8">
        <v>0.20680000000000001</v>
      </c>
      <c r="AH224" s="8">
        <v>5.96</v>
      </c>
      <c r="AI224" s="8">
        <v>13.13</v>
      </c>
      <c r="AJ224" s="8">
        <v>1.85</v>
      </c>
      <c r="AK224" s="8">
        <v>0.1953</v>
      </c>
      <c r="AL224" s="8">
        <v>0.1263</v>
      </c>
      <c r="AM224" s="8">
        <v>0.28039999999999998</v>
      </c>
      <c r="AN224" s="8">
        <v>9.7999999999999997E-3</v>
      </c>
      <c r="AO224" s="8">
        <v>100.7274</v>
      </c>
      <c r="AP224" s="8">
        <v>47.898931090250045</v>
      </c>
      <c r="AQ224" s="16">
        <v>39.1</v>
      </c>
      <c r="AR224" s="8">
        <v>0</v>
      </c>
      <c r="AS224" s="8">
        <v>4.5900000000000003E-2</v>
      </c>
      <c r="AT224" s="8">
        <v>18.46</v>
      </c>
      <c r="AU224" s="8">
        <v>0.30049999999999999</v>
      </c>
      <c r="AV224" s="8">
        <v>40.89</v>
      </c>
      <c r="AW224" s="8">
        <v>0.32919999999999999</v>
      </c>
      <c r="AZ224" s="8">
        <v>1.5599999999999999E-2</v>
      </c>
      <c r="BA224" s="8">
        <v>0.1411</v>
      </c>
      <c r="BB224" s="8">
        <v>99.282300000000006</v>
      </c>
      <c r="BC224" s="16">
        <v>0.29161013132845964</v>
      </c>
      <c r="BD224" s="8">
        <v>6.4839841974819609E-2</v>
      </c>
      <c r="BE224" s="8">
        <v>0.15241437932013302</v>
      </c>
      <c r="BF224" s="8">
        <v>0.17939098708570805</v>
      </c>
      <c r="BG224" s="8">
        <v>3.4081526919070869E-2</v>
      </c>
      <c r="BH224" s="8">
        <v>0.14494630443372178</v>
      </c>
      <c r="BI224" s="8">
        <v>0.1616575023056738</v>
      </c>
      <c r="BJ224" s="8">
        <v>0.10318611051948173</v>
      </c>
      <c r="BK224" s="8">
        <v>2.3050482964333263E-2</v>
      </c>
      <c r="BL224" s="8">
        <v>5.5544020677440686E-2</v>
      </c>
      <c r="BM224" s="8">
        <v>1.7178380490804245E-2</v>
      </c>
      <c r="BN224" s="8">
        <v>4.474106563645653E-3</v>
      </c>
      <c r="BO224" s="16"/>
    </row>
    <row r="225" spans="1:67" s="8" customFormat="1" x14ac:dyDescent="0.2">
      <c r="A225" s="51" t="s">
        <v>1311</v>
      </c>
      <c r="B225" s="51" t="s">
        <v>54</v>
      </c>
      <c r="C225" s="51" t="s">
        <v>12</v>
      </c>
      <c r="D225" s="9">
        <v>1151</v>
      </c>
      <c r="E225" s="8">
        <v>64.016888888888886</v>
      </c>
      <c r="F225" s="8">
        <v>21.860805555555558</v>
      </c>
      <c r="G225" s="51" t="s">
        <v>1297</v>
      </c>
      <c r="H225" s="51" t="s">
        <v>1232</v>
      </c>
      <c r="I225" s="16">
        <v>49.956195862615445</v>
      </c>
      <c r="J225" s="8">
        <v>0.9744565397001671</v>
      </c>
      <c r="K225" s="8">
        <v>14.906805285660536</v>
      </c>
      <c r="L225" s="8">
        <v>11.33186310250862</v>
      </c>
      <c r="M225" s="8">
        <v>0.16522679265532433</v>
      </c>
      <c r="N225" s="8">
        <v>8.2269432797774247</v>
      </c>
      <c r="O225" s="8">
        <v>12.17831154835253</v>
      </c>
      <c r="P225" s="8">
        <v>1.7087633256457715</v>
      </c>
      <c r="Q225" s="8">
        <v>0.18463063854410572</v>
      </c>
      <c r="R225" s="8">
        <v>0.13305351927260817</v>
      </c>
      <c r="S225" s="8">
        <v>0.23551294229271844</v>
      </c>
      <c r="T225" s="8">
        <v>9.1371629747392935E-3</v>
      </c>
      <c r="U225" s="8">
        <v>100.01089999999998</v>
      </c>
      <c r="V225" s="8">
        <v>58.981449735259829</v>
      </c>
      <c r="W225" s="8">
        <v>3.1567965432063416</v>
      </c>
      <c r="X225" s="8">
        <v>87.801364413334881</v>
      </c>
      <c r="Y225" s="9">
        <f t="shared" si="6"/>
        <v>942.05176917087385</v>
      </c>
      <c r="Z225" s="9">
        <f t="shared" si="7"/>
        <v>91.37162974739293</v>
      </c>
      <c r="AA225" s="9">
        <v>1230.82</v>
      </c>
      <c r="AB225" s="9">
        <v>336.22</v>
      </c>
      <c r="AC225" s="16">
        <v>50.32</v>
      </c>
      <c r="AD225" s="8">
        <v>1.0108999999999999</v>
      </c>
      <c r="AE225" s="8">
        <v>13.88</v>
      </c>
      <c r="AF225" s="8">
        <v>11.74</v>
      </c>
      <c r="AG225" s="8">
        <v>0.17130000000000001</v>
      </c>
      <c r="AH225" s="8">
        <v>8.5299999999999994</v>
      </c>
      <c r="AI225" s="8">
        <v>12.07</v>
      </c>
      <c r="AJ225" s="8">
        <v>1.73</v>
      </c>
      <c r="AK225" s="8">
        <v>0.1908</v>
      </c>
      <c r="AL225" s="8">
        <v>0.12959999999999999</v>
      </c>
      <c r="AM225" s="8">
        <v>0.22939999999999999</v>
      </c>
      <c r="AN225" s="8">
        <v>8.8999999999999999E-3</v>
      </c>
      <c r="AO225" s="8">
        <v>100.01090000000001</v>
      </c>
      <c r="AP225" s="8">
        <v>59.000597751960989</v>
      </c>
      <c r="AQ225" s="16">
        <v>46.38</v>
      </c>
      <c r="AR225" s="8">
        <v>4.4000000000000003E-3</v>
      </c>
      <c r="AS225" s="8">
        <v>34.79</v>
      </c>
      <c r="AT225" s="8">
        <v>0.53159999999999996</v>
      </c>
      <c r="AU225" s="8">
        <v>4.0000000000000001E-3</v>
      </c>
      <c r="AV225" s="8">
        <v>0.1789</v>
      </c>
      <c r="AW225" s="8">
        <v>17.350000000000001</v>
      </c>
      <c r="AX225" s="8">
        <v>1.3167</v>
      </c>
      <c r="AY225" s="8">
        <v>2.3400000000000001E-2</v>
      </c>
      <c r="BB225" s="8">
        <v>100.57899999999999</v>
      </c>
      <c r="BC225" s="16">
        <v>0.29973717517569265</v>
      </c>
      <c r="BD225" s="8">
        <v>5.5154240147029465E-2</v>
      </c>
      <c r="BE225" s="8">
        <v>0.1729189413136622</v>
      </c>
      <c r="BF225" s="8">
        <v>0.2651655965987017</v>
      </c>
      <c r="BG225" s="8">
        <v>4.7783588435919802E-2</v>
      </c>
      <c r="BH225" s="8">
        <v>0.12669492650857234</v>
      </c>
      <c r="BI225" s="8">
        <v>0.16806069936726492</v>
      </c>
      <c r="BJ225" s="8">
        <v>0.10423456286439206</v>
      </c>
      <c r="BK225" s="8">
        <v>2.2857273051760288E-2</v>
      </c>
      <c r="BL225" s="8">
        <v>5.6734020617840122E-2</v>
      </c>
      <c r="BM225" s="8">
        <v>1.6061982664363397E-2</v>
      </c>
      <c r="BN225" s="8">
        <v>4.7312229883200068E-3</v>
      </c>
      <c r="BO225" s="16"/>
    </row>
    <row r="226" spans="1:67" s="8" customFormat="1" x14ac:dyDescent="0.2">
      <c r="A226" s="51" t="s">
        <v>1312</v>
      </c>
      <c r="B226" s="51" t="s">
        <v>54</v>
      </c>
      <c r="C226" s="51" t="s">
        <v>12</v>
      </c>
      <c r="D226" s="9">
        <v>1151</v>
      </c>
      <c r="E226" s="8">
        <v>64.016888888888886</v>
      </c>
      <c r="F226" s="8">
        <v>21.860805555555558</v>
      </c>
      <c r="G226" s="51" t="s">
        <v>1297</v>
      </c>
      <c r="H226" s="51" t="s">
        <v>1232</v>
      </c>
      <c r="I226" s="16">
        <v>49.516954350557256</v>
      </c>
      <c r="J226" s="8">
        <v>1.0089477024709619</v>
      </c>
      <c r="K226" s="8">
        <v>14.816114721900334</v>
      </c>
      <c r="L226" s="8">
        <v>11.682819771067052</v>
      </c>
      <c r="M226" s="8">
        <v>0.18327650555861</v>
      </c>
      <c r="N226" s="8">
        <v>8.2702642911994655</v>
      </c>
      <c r="O226" s="8">
        <v>12.117018404300671</v>
      </c>
      <c r="P226" s="8">
        <v>1.9093612820016033</v>
      </c>
      <c r="Q226" s="8">
        <v>0.17831301267160676</v>
      </c>
      <c r="R226" s="8">
        <v>0.107525585173218</v>
      </c>
      <c r="S226" s="8">
        <v>0.31053800579212631</v>
      </c>
      <c r="T226" s="8">
        <v>9.4663673071158447E-3</v>
      </c>
      <c r="U226" s="8">
        <v>100.11060000000002</v>
      </c>
      <c r="V226" s="8">
        <v>58.369238020781673</v>
      </c>
      <c r="W226" s="8">
        <v>3.4156711964540944</v>
      </c>
      <c r="X226" s="8">
        <v>87.704205932120274</v>
      </c>
      <c r="Y226" s="9">
        <f t="shared" si="6"/>
        <v>1242.1520231685054</v>
      </c>
      <c r="Z226" s="9">
        <f t="shared" si="7"/>
        <v>94.663673071158442</v>
      </c>
      <c r="AA226" s="9">
        <v>1284.73</v>
      </c>
      <c r="AB226" s="9">
        <v>350.95</v>
      </c>
      <c r="AC226" s="16">
        <v>49.89</v>
      </c>
      <c r="AD226" s="8">
        <v>1.0492999999999999</v>
      </c>
      <c r="AE226" s="8">
        <v>13.7</v>
      </c>
      <c r="AF226" s="8">
        <v>12.14</v>
      </c>
      <c r="AG226" s="8">
        <v>0.19070000000000001</v>
      </c>
      <c r="AH226" s="8">
        <v>8.6</v>
      </c>
      <c r="AI226" s="8">
        <v>12</v>
      </c>
      <c r="AJ226" s="8">
        <v>1.94</v>
      </c>
      <c r="AK226" s="8">
        <v>0.18509999999999999</v>
      </c>
      <c r="AL226" s="8">
        <v>0.1045</v>
      </c>
      <c r="AM226" s="8">
        <v>0.30180000000000001</v>
      </c>
      <c r="AN226" s="8">
        <v>9.1999999999999998E-3</v>
      </c>
      <c r="AO226" s="8">
        <v>100.11060000000001</v>
      </c>
      <c r="AP226" s="8">
        <v>58.386473118436399</v>
      </c>
      <c r="AQ226" s="16">
        <v>46.3</v>
      </c>
      <c r="AR226" s="8">
        <v>1.7299999999999999E-2</v>
      </c>
      <c r="AS226" s="8">
        <v>34.869999999999997</v>
      </c>
      <c r="AT226" s="8">
        <v>0.48499999999999999</v>
      </c>
      <c r="AU226" s="8">
        <v>5.0000000000000001E-4</v>
      </c>
      <c r="AV226" s="8">
        <v>0.1709</v>
      </c>
      <c r="AW226" s="8">
        <v>17.22</v>
      </c>
      <c r="AX226" s="8">
        <v>1.3257000000000001</v>
      </c>
      <c r="AY226" s="8">
        <v>1.2800000000000001E-2</v>
      </c>
      <c r="BB226" s="8">
        <v>100.40219999999999</v>
      </c>
      <c r="BC226" s="16">
        <v>0.29710172610334357</v>
      </c>
      <c r="BD226" s="8">
        <v>5.468496547392613E-2</v>
      </c>
      <c r="BE226" s="8">
        <v>0.17483015371842395</v>
      </c>
      <c r="BF226" s="8">
        <v>0.2687048547345422</v>
      </c>
      <c r="BG226" s="8">
        <v>4.7028751326339324E-2</v>
      </c>
      <c r="BH226" s="8">
        <v>0.12736207008447178</v>
      </c>
      <c r="BI226" s="8">
        <v>0.16721485397934926</v>
      </c>
      <c r="BJ226" s="8">
        <v>0.10845172081769106</v>
      </c>
      <c r="BK226" s="8">
        <v>2.2503102199156771E-2</v>
      </c>
      <c r="BL226" s="8">
        <v>5.4988584257583684E-2</v>
      </c>
      <c r="BM226" s="8">
        <v>1.7700666330151202E-2</v>
      </c>
      <c r="BN226" s="8">
        <v>4.7388634739421922E-3</v>
      </c>
      <c r="BO226" s="16"/>
    </row>
    <row r="227" spans="1:67" s="8" customFormat="1" x14ac:dyDescent="0.2">
      <c r="A227" s="51" t="s">
        <v>1313</v>
      </c>
      <c r="B227" s="51" t="s">
        <v>54</v>
      </c>
      <c r="C227" s="51" t="s">
        <v>12</v>
      </c>
      <c r="D227" s="9">
        <v>1151</v>
      </c>
      <c r="E227" s="8">
        <v>64.016888888888886</v>
      </c>
      <c r="F227" s="8">
        <v>21.860805555555558</v>
      </c>
      <c r="G227" s="51" t="s">
        <v>1297</v>
      </c>
      <c r="H227" s="51" t="s">
        <v>1232</v>
      </c>
      <c r="I227" s="16">
        <v>49.712751037827026</v>
      </c>
      <c r="J227" s="8">
        <v>1.0503428748263119</v>
      </c>
      <c r="K227" s="8">
        <v>14.823963475306739</v>
      </c>
      <c r="L227" s="8">
        <v>11.699179087130824</v>
      </c>
      <c r="M227" s="8">
        <v>0.21315666792119989</v>
      </c>
      <c r="N227" s="8">
        <v>8.3013403061397266</v>
      </c>
      <c r="O227" s="8">
        <v>12.151891860368643</v>
      </c>
      <c r="P227" s="8">
        <v>1.9873564017329992</v>
      </c>
      <c r="Q227" s="8">
        <v>0.1574863499517575</v>
      </c>
      <c r="R227" s="8">
        <v>4.1603025325492642E-2</v>
      </c>
      <c r="S227" s="8">
        <v>0.31912815713787546</v>
      </c>
      <c r="T227" s="8">
        <v>1.040075633137316E-2</v>
      </c>
      <c r="U227" s="8">
        <v>100.46859999999997</v>
      </c>
      <c r="V227" s="8">
        <v>58.426360101026809</v>
      </c>
      <c r="W227" s="8">
        <v>3.5155238246766176</v>
      </c>
      <c r="X227" s="8">
        <v>79.779272497557116</v>
      </c>
      <c r="Y227" s="9">
        <f t="shared" si="6"/>
        <v>1276.5126285515018</v>
      </c>
      <c r="Z227" s="9">
        <f t="shared" si="7"/>
        <v>104.00756331373161</v>
      </c>
      <c r="AA227" s="9">
        <v>1284.55</v>
      </c>
      <c r="AB227" s="9">
        <v>350.9</v>
      </c>
      <c r="AC227" s="16">
        <v>50.03</v>
      </c>
      <c r="AD227" s="8">
        <v>1.0934999999999999</v>
      </c>
      <c r="AE227" s="8">
        <v>13.73</v>
      </c>
      <c r="AF227" s="8">
        <v>12.16</v>
      </c>
      <c r="AG227" s="8">
        <v>0.2218</v>
      </c>
      <c r="AH227" s="8">
        <v>8.64</v>
      </c>
      <c r="AI227" s="8">
        <v>12.08</v>
      </c>
      <c r="AJ227" s="8">
        <v>1.99</v>
      </c>
      <c r="AK227" s="8">
        <v>0.16289999999999999</v>
      </c>
      <c r="AL227" s="8">
        <v>4.0399999999999998E-2</v>
      </c>
      <c r="AM227" s="8">
        <v>0.30990000000000001</v>
      </c>
      <c r="AN227" s="8">
        <v>1.01E-2</v>
      </c>
      <c r="AO227" s="8">
        <v>100.4686</v>
      </c>
      <c r="AP227" s="8">
        <v>58.459206045014739</v>
      </c>
      <c r="AQ227" s="16">
        <v>48.39</v>
      </c>
      <c r="AR227" s="8">
        <v>2.1899999999999999E-2</v>
      </c>
      <c r="AS227" s="8">
        <v>33.32</v>
      </c>
      <c r="AT227" s="8">
        <v>0.78959999999999997</v>
      </c>
      <c r="AU227" s="8">
        <v>7.6E-3</v>
      </c>
      <c r="AV227" s="8">
        <v>0.23980000000000001</v>
      </c>
      <c r="AW227" s="8">
        <v>15.93</v>
      </c>
      <c r="AX227" s="8">
        <v>2.21</v>
      </c>
      <c r="AY227" s="8">
        <v>3.2300000000000002E-2</v>
      </c>
      <c r="BB227" s="8">
        <v>100.94119999999999</v>
      </c>
      <c r="BC227" s="16">
        <v>0.29827650622696217</v>
      </c>
      <c r="BD227" s="8">
        <v>5.5878240940759799E-2</v>
      </c>
      <c r="BE227" s="8">
        <v>0.17492276900861953</v>
      </c>
      <c r="BF227" s="8">
        <v>0.26674128318658274</v>
      </c>
      <c r="BG227" s="8">
        <v>5.1242862968256454E-2</v>
      </c>
      <c r="BH227" s="8">
        <v>0.12784064071455178</v>
      </c>
      <c r="BI227" s="8">
        <v>0.16769610767308726</v>
      </c>
      <c r="BJ227" s="8">
        <v>0.11367678617912756</v>
      </c>
      <c r="BK227" s="8">
        <v>2.2048088993246052E-2</v>
      </c>
      <c r="BL227" s="8">
        <v>5.5282100052514618E-2</v>
      </c>
      <c r="BM227" s="8">
        <v>1.7743525536865874E-2</v>
      </c>
      <c r="BN227" s="8">
        <v>4.713622769378316E-3</v>
      </c>
      <c r="BO227" s="16"/>
    </row>
    <row r="228" spans="1:67" s="8" customFormat="1" x14ac:dyDescent="0.2">
      <c r="A228" s="51" t="s">
        <v>1314</v>
      </c>
      <c r="B228" s="51" t="s">
        <v>54</v>
      </c>
      <c r="C228" s="51" t="s">
        <v>12</v>
      </c>
      <c r="D228" s="9">
        <v>1151</v>
      </c>
      <c r="E228" s="8">
        <v>64.016888888888886</v>
      </c>
      <c r="F228" s="8">
        <v>21.860805555555558</v>
      </c>
      <c r="G228" s="51" t="s">
        <v>1297</v>
      </c>
      <c r="H228" s="51" t="s">
        <v>1232</v>
      </c>
      <c r="I228" s="16">
        <v>50.078513940919713</v>
      </c>
      <c r="J228" s="8">
        <v>0.85867071932375616</v>
      </c>
      <c r="K228" s="8">
        <v>15.153306115891963</v>
      </c>
      <c r="L228" s="8">
        <v>11.054402452291558</v>
      </c>
      <c r="M228" s="8">
        <v>0.19960733002793157</v>
      </c>
      <c r="N228" s="8">
        <v>8.66353867661919</v>
      </c>
      <c r="O228" s="8">
        <v>12.38267586363092</v>
      </c>
      <c r="P228" s="8">
        <v>1.9015258550455858</v>
      </c>
      <c r="Q228" s="8">
        <v>0.14326831904453133</v>
      </c>
      <c r="R228" s="8">
        <v>9.4978174790173203E-2</v>
      </c>
      <c r="S228" s="8">
        <v>0.26817366999578313</v>
      </c>
      <c r="T228" s="8">
        <v>7.1388824188692275E-3</v>
      </c>
      <c r="U228" s="8">
        <v>100.80579999999999</v>
      </c>
      <c r="V228" s="8">
        <v>60.818683968210408</v>
      </c>
      <c r="W228" s="8">
        <v>4.0555396587103827</v>
      </c>
      <c r="X228" s="8">
        <v>81.712805964410464</v>
      </c>
      <c r="Y228" s="9">
        <f t="shared" si="6"/>
        <v>1072.6946799831326</v>
      </c>
      <c r="Z228" s="9">
        <f t="shared" si="7"/>
        <v>71.388824188692269</v>
      </c>
      <c r="AA228" s="9">
        <v>1218.3</v>
      </c>
      <c r="AB228" s="9">
        <v>332.8</v>
      </c>
      <c r="AC228" s="16">
        <v>50.47</v>
      </c>
      <c r="AD228" s="8">
        <v>0.89980000000000004</v>
      </c>
      <c r="AE228" s="8">
        <v>13.88</v>
      </c>
      <c r="AF228" s="8">
        <v>11.56</v>
      </c>
      <c r="AG228" s="8">
        <v>0.2092</v>
      </c>
      <c r="AH228" s="8">
        <v>9.07</v>
      </c>
      <c r="AI228" s="8">
        <v>12.3</v>
      </c>
      <c r="AJ228" s="8">
        <v>1.91</v>
      </c>
      <c r="AK228" s="8">
        <v>0.1489</v>
      </c>
      <c r="AL228" s="8">
        <v>9.1800000000000007E-2</v>
      </c>
      <c r="AM228" s="8">
        <v>0.25919999999999999</v>
      </c>
      <c r="AN228" s="8">
        <v>6.8999999999999999E-3</v>
      </c>
      <c r="AO228" s="8">
        <v>100.8058</v>
      </c>
      <c r="AP228" s="8">
        <v>60.845534204800138</v>
      </c>
      <c r="AQ228" s="16">
        <v>47.9</v>
      </c>
      <c r="AR228" s="8">
        <v>7.1000000000000004E-3</v>
      </c>
      <c r="AS228" s="8">
        <v>33.54</v>
      </c>
      <c r="AT228" s="8">
        <v>0.65669999999999995</v>
      </c>
      <c r="AU228" s="8">
        <v>8.9999999999999998E-4</v>
      </c>
      <c r="AV228" s="8">
        <v>0.27300000000000002</v>
      </c>
      <c r="AW228" s="8">
        <v>16.09</v>
      </c>
      <c r="AX228" s="8">
        <v>1.97</v>
      </c>
      <c r="AY228" s="8">
        <v>3.0300000000000001E-2</v>
      </c>
      <c r="BB228" s="8">
        <v>100.468</v>
      </c>
      <c r="BC228" s="16">
        <v>0.30047108364551828</v>
      </c>
      <c r="BD228" s="8">
        <v>5.2035445591019615E-2</v>
      </c>
      <c r="BE228" s="8">
        <v>0.17880901216752515</v>
      </c>
      <c r="BF228" s="8">
        <v>0.25867301738362242</v>
      </c>
      <c r="BG228" s="8">
        <v>4.9901832506982893E-2</v>
      </c>
      <c r="BH228" s="8">
        <v>0.12995308014928786</v>
      </c>
      <c r="BI228" s="8">
        <v>0.16840439174538052</v>
      </c>
      <c r="BJ228" s="8">
        <v>0.11142941510567134</v>
      </c>
      <c r="BK228" s="8">
        <v>2.1318325873826264E-2</v>
      </c>
      <c r="BL228" s="8">
        <v>5.08323191477007E-2</v>
      </c>
      <c r="BM228" s="8">
        <v>1.6841306475735184E-2</v>
      </c>
      <c r="BN228" s="8">
        <v>4.6688291019404754E-3</v>
      </c>
      <c r="BO228" s="16"/>
    </row>
    <row r="229" spans="1:67" s="8" customFormat="1" x14ac:dyDescent="0.2">
      <c r="A229" s="51" t="s">
        <v>1315</v>
      </c>
      <c r="B229" s="51" t="s">
        <v>54</v>
      </c>
      <c r="C229" s="51" t="s">
        <v>12</v>
      </c>
      <c r="D229" s="9">
        <v>1151</v>
      </c>
      <c r="E229" s="8">
        <v>64.016888888888886</v>
      </c>
      <c r="F229" s="8">
        <v>21.860805555555558</v>
      </c>
      <c r="G229" s="51" t="s">
        <v>1297</v>
      </c>
      <c r="H229" s="51" t="s">
        <v>1232</v>
      </c>
      <c r="I229" s="16">
        <v>49.395625261421998</v>
      </c>
      <c r="J229" s="8">
        <v>1.2083212141460111</v>
      </c>
      <c r="K229" s="8">
        <v>15.062925569784126</v>
      </c>
      <c r="L229" s="8">
        <v>10.906952810978712</v>
      </c>
      <c r="M229" s="8">
        <v>0.22966281420147622</v>
      </c>
      <c r="N229" s="8">
        <v>8.3228374841346362</v>
      </c>
      <c r="O229" s="8">
        <v>12.417894477622557</v>
      </c>
      <c r="P229" s="8">
        <v>1.8051614186170459</v>
      </c>
      <c r="Q229" s="8">
        <v>0.15244127186225304</v>
      </c>
      <c r="R229" s="8">
        <v>0.1329649011622531</v>
      </c>
      <c r="S229" s="8">
        <v>0.26944793978716508</v>
      </c>
      <c r="T229" s="8">
        <v>1.0864836281740528E-2</v>
      </c>
      <c r="U229" s="8">
        <v>99.915099999999981</v>
      </c>
      <c r="V229" s="8">
        <v>60.180827949319855</v>
      </c>
      <c r="W229" s="8">
        <v>4.0798878856675493</v>
      </c>
      <c r="X229" s="8">
        <v>86.239834582479261</v>
      </c>
      <c r="Y229" s="9">
        <f t="shared" si="6"/>
        <v>1077.7917591486603</v>
      </c>
      <c r="Z229" s="9">
        <f t="shared" si="7"/>
        <v>108.64836281740527</v>
      </c>
      <c r="AA229" s="9">
        <v>1236.24</v>
      </c>
      <c r="AB229" s="9">
        <v>337.7</v>
      </c>
      <c r="AC229" s="16">
        <v>49.84</v>
      </c>
      <c r="AD229" s="8">
        <v>1.2662</v>
      </c>
      <c r="AE229" s="8">
        <v>13.75</v>
      </c>
      <c r="AF229" s="8">
        <v>11.41</v>
      </c>
      <c r="AG229" s="8">
        <v>0.2407</v>
      </c>
      <c r="AH229" s="8">
        <v>8.7200000000000006</v>
      </c>
      <c r="AI229" s="8">
        <v>12.3</v>
      </c>
      <c r="AJ229" s="8">
        <v>1.83</v>
      </c>
      <c r="AK229" s="8">
        <v>0.1588</v>
      </c>
      <c r="AL229" s="8">
        <v>0.1285</v>
      </c>
      <c r="AM229" s="8">
        <v>0.26040000000000002</v>
      </c>
      <c r="AN229" s="8">
        <v>1.0500000000000001E-2</v>
      </c>
      <c r="AO229" s="8">
        <v>99.915099999999995</v>
      </c>
      <c r="AP229" s="8">
        <v>60.217397570268126</v>
      </c>
      <c r="AQ229" s="16">
        <v>46.03</v>
      </c>
      <c r="AR229" s="8">
        <v>2.0799999999999999E-2</v>
      </c>
      <c r="AS229" s="8">
        <v>34.340000000000003</v>
      </c>
      <c r="AT229" s="8">
        <v>0.64380000000000004</v>
      </c>
      <c r="AU229" s="8">
        <v>3.0999999999999999E-3</v>
      </c>
      <c r="AV229" s="8">
        <v>0.17860000000000001</v>
      </c>
      <c r="AW229" s="8">
        <v>16.97</v>
      </c>
      <c r="AX229" s="8">
        <v>1.48</v>
      </c>
      <c r="AY229" s="8">
        <v>2.4799999999999999E-2</v>
      </c>
      <c r="BB229" s="8">
        <v>99.691100000000006</v>
      </c>
      <c r="BC229" s="16">
        <v>0.29637375156853202</v>
      </c>
      <c r="BD229" s="8">
        <v>5.9449403735983751E-2</v>
      </c>
      <c r="BE229" s="8">
        <v>0.17774252172345267</v>
      </c>
      <c r="BF229" s="8">
        <v>0.25740408633909762</v>
      </c>
      <c r="BG229" s="8">
        <v>5.0571751687165066E-2</v>
      </c>
      <c r="BH229" s="8">
        <v>0.12650712975884648</v>
      </c>
      <c r="BI229" s="8">
        <v>0.1688833648956668</v>
      </c>
      <c r="BJ229" s="8">
        <v>0.10722658826585253</v>
      </c>
      <c r="BK229" s="8">
        <v>2.1524707586950128E-2</v>
      </c>
      <c r="BL229" s="8">
        <v>5.956827572068938E-2</v>
      </c>
      <c r="BM229" s="8">
        <v>1.7082999382506264E-2</v>
      </c>
      <c r="BN229" s="8">
        <v>4.7522793896333073E-3</v>
      </c>
      <c r="BO229" s="16"/>
    </row>
    <row r="230" spans="1:67" s="8" customFormat="1" x14ac:dyDescent="0.2">
      <c r="A230" s="51" t="s">
        <v>1201</v>
      </c>
      <c r="B230" s="51" t="s">
        <v>54</v>
      </c>
      <c r="C230" s="51" t="s">
        <v>12</v>
      </c>
      <c r="D230" s="9">
        <v>1151</v>
      </c>
      <c r="E230" s="8">
        <v>64.011944444444438</v>
      </c>
      <c r="F230" s="8">
        <v>21.886944444444445</v>
      </c>
      <c r="G230" s="51" t="s">
        <v>1199</v>
      </c>
      <c r="H230" s="51" t="s">
        <v>1158</v>
      </c>
      <c r="I230" s="16">
        <v>49.907423937499551</v>
      </c>
      <c r="J230" s="8">
        <v>1.5818492735589964</v>
      </c>
      <c r="K230" s="8">
        <v>13.482094540343017</v>
      </c>
      <c r="L230" s="8">
        <v>11.9796478538993</v>
      </c>
      <c r="M230" s="8">
        <v>0.21324005876709268</v>
      </c>
      <c r="N230" s="8">
        <v>7.9960455402254169</v>
      </c>
      <c r="O230" s="8">
        <v>12.366460866605696</v>
      </c>
      <c r="P230" s="8">
        <v>2.0955106084617574</v>
      </c>
      <c r="Q230" s="8">
        <v>0.18921819828324488</v>
      </c>
      <c r="R230" s="8">
        <v>0.16473391996302711</v>
      </c>
      <c r="S230" s="8">
        <v>0.35999289497080889</v>
      </c>
      <c r="T230" s="8">
        <v>1.1582307422097555E-2</v>
      </c>
      <c r="U230" s="8">
        <v>100.34780000000001</v>
      </c>
      <c r="V230" s="8">
        <v>56.933234314800814</v>
      </c>
      <c r="W230" s="8">
        <v>3.3049999999999997</v>
      </c>
      <c r="X230" s="8">
        <v>80.519110098543408</v>
      </c>
      <c r="Y230" s="9">
        <f t="shared" si="6"/>
        <v>1439.9715798832356</v>
      </c>
      <c r="Z230" s="9">
        <f t="shared" si="7"/>
        <v>115.82307422097554</v>
      </c>
      <c r="AA230" s="9">
        <v>1391.86</v>
      </c>
      <c r="AB230" s="9">
        <v>380.22</v>
      </c>
      <c r="AC230" s="16">
        <v>50.134999999999998</v>
      </c>
      <c r="AD230" s="8">
        <v>1.6311</v>
      </c>
      <c r="AE230" s="8">
        <v>13.895</v>
      </c>
      <c r="AF230" s="8">
        <v>12.335000000000001</v>
      </c>
      <c r="AG230" s="8">
        <v>0.22425</v>
      </c>
      <c r="AH230" s="8">
        <v>6.5</v>
      </c>
      <c r="AI230" s="8">
        <v>12.745000000000001</v>
      </c>
      <c r="AJ230" s="8">
        <v>2.16</v>
      </c>
      <c r="AK230" s="8">
        <v>0.19424999999999998</v>
      </c>
      <c r="AL230" s="8">
        <v>0.16894999999999999</v>
      </c>
      <c r="AM230" s="8">
        <v>0.34804999999999997</v>
      </c>
      <c r="AN230" s="8">
        <v>1.1200000000000002E-2</v>
      </c>
      <c r="AO230" s="8">
        <v>100.34780000000001</v>
      </c>
      <c r="AP230" s="8">
        <v>51.068936297366236</v>
      </c>
      <c r="AQ230" s="16">
        <v>39.26</v>
      </c>
      <c r="AR230" s="8">
        <v>2.3400000000000001E-2</v>
      </c>
      <c r="AS230" s="8">
        <v>4.6699999999999998E-2</v>
      </c>
      <c r="AT230" s="8">
        <v>17.95</v>
      </c>
      <c r="AU230" s="8">
        <v>0.26600000000000001</v>
      </c>
      <c r="AV230" s="8">
        <v>41.62</v>
      </c>
      <c r="AW230" s="8">
        <v>0.31979999999999997</v>
      </c>
      <c r="AZ230" s="8">
        <v>3.09E-2</v>
      </c>
      <c r="BA230" s="8">
        <v>0.1452</v>
      </c>
      <c r="BB230" s="8">
        <v>99.662000000000006</v>
      </c>
      <c r="BC230" s="16">
        <v>0.2894630588374974</v>
      </c>
      <c r="BD230" s="8">
        <v>6.5488559925342443E-2</v>
      </c>
      <c r="BE230" s="8">
        <v>0.15369587775991037</v>
      </c>
      <c r="BF230" s="8">
        <v>0.1796947178084895</v>
      </c>
      <c r="BG230" s="8">
        <v>3.5269905720077127E-2</v>
      </c>
      <c r="BH230" s="8">
        <v>0.14073040150796734</v>
      </c>
      <c r="BI230" s="8">
        <v>0.16323728343919519</v>
      </c>
      <c r="BJ230" s="8">
        <v>0.11106206224847313</v>
      </c>
      <c r="BK230" s="8">
        <v>2.3235994749182469E-2</v>
      </c>
      <c r="BL230" s="8">
        <v>4.7937570709240894E-2</v>
      </c>
      <c r="BM230" s="8">
        <v>1.7927646169546285E-2</v>
      </c>
      <c r="BN230" s="8">
        <v>4.683885121496251E-3</v>
      </c>
      <c r="BO230" s="16"/>
    </row>
    <row r="231" spans="1:67" s="8" customFormat="1" x14ac:dyDescent="0.2">
      <c r="A231" s="51" t="s">
        <v>1483</v>
      </c>
      <c r="B231" s="51" t="s">
        <v>54</v>
      </c>
      <c r="C231" s="51" t="s">
        <v>12</v>
      </c>
      <c r="D231" s="9">
        <v>1151</v>
      </c>
      <c r="E231" s="8">
        <v>64.011944444444438</v>
      </c>
      <c r="F231" s="8">
        <v>21.886944444444445</v>
      </c>
      <c r="G231" s="51" t="s">
        <v>1475</v>
      </c>
      <c r="H231" s="51" t="s">
        <v>1158</v>
      </c>
      <c r="I231" s="16">
        <v>48.654789504824826</v>
      </c>
      <c r="J231" s="8">
        <v>1.5113758064787819</v>
      </c>
      <c r="K231" s="8">
        <v>14.047955296463321</v>
      </c>
      <c r="L231" s="8">
        <v>11.485364524913644</v>
      </c>
      <c r="M231" s="8">
        <v>0.20343535149583078</v>
      </c>
      <c r="N231" s="8">
        <v>8.0887880489878867</v>
      </c>
      <c r="O231" s="8">
        <v>12.879938668606769</v>
      </c>
      <c r="P231" s="8">
        <v>2.0055748554784096</v>
      </c>
      <c r="Q231" s="8">
        <v>0.16175591362839228</v>
      </c>
      <c r="R231" s="8">
        <v>6.4503891937702451E-2</v>
      </c>
      <c r="S231" s="8">
        <v>0.33280131059765222</v>
      </c>
      <c r="T231" s="8">
        <v>9.716826586792765E-3</v>
      </c>
      <c r="U231" s="8">
        <v>99.446000000000012</v>
      </c>
      <c r="V231" s="8">
        <v>58.244241939224651</v>
      </c>
      <c r="W231" s="8">
        <v>6.43</v>
      </c>
      <c r="X231" s="8">
        <v>81.634726941462574</v>
      </c>
      <c r="Y231" s="9">
        <f t="shared" si="6"/>
        <v>1331.2052423906091</v>
      </c>
      <c r="Z231" s="9">
        <f t="shared" si="7"/>
        <v>97.168265867927644</v>
      </c>
      <c r="AA231" s="9">
        <v>1379.3</v>
      </c>
      <c r="AB231" s="9">
        <v>376.78</v>
      </c>
      <c r="AC231" s="16">
        <v>49.16</v>
      </c>
      <c r="AD231" s="8">
        <v>1.6053999999999999</v>
      </c>
      <c r="AE231" s="8">
        <v>14.92</v>
      </c>
      <c r="AF231" s="8">
        <v>11.7</v>
      </c>
      <c r="AG231" s="8">
        <v>0.18559999999999999</v>
      </c>
      <c r="AH231" s="8">
        <v>5.55</v>
      </c>
      <c r="AI231" s="8">
        <v>13.63</v>
      </c>
      <c r="AJ231" s="8">
        <v>2.13</v>
      </c>
      <c r="AK231" s="8">
        <v>0.17199999999999999</v>
      </c>
      <c r="AL231" s="8">
        <v>6.8699999999999997E-2</v>
      </c>
      <c r="AM231" s="8">
        <v>0.31509999999999999</v>
      </c>
      <c r="AN231" s="8">
        <v>9.1999999999999998E-3</v>
      </c>
      <c r="AO231" s="8">
        <v>99.445999999999998</v>
      </c>
      <c r="AP231" s="8">
        <v>48.440796379382299</v>
      </c>
      <c r="AQ231" s="16">
        <v>38.14</v>
      </c>
      <c r="AR231" s="8">
        <v>1.46E-2</v>
      </c>
      <c r="AS231" s="8">
        <v>3.8899999999999997E-2</v>
      </c>
      <c r="AT231" s="8">
        <v>17.16</v>
      </c>
      <c r="AU231" s="8">
        <v>0.24360000000000001</v>
      </c>
      <c r="AV231" s="8">
        <v>42.79</v>
      </c>
      <c r="AW231" s="8">
        <v>0.32150000000000001</v>
      </c>
      <c r="AZ231" s="8">
        <v>3.4500000000000003E-2</v>
      </c>
      <c r="BA231" s="8">
        <v>0.19989999999999999</v>
      </c>
      <c r="BB231" s="8">
        <v>98.942999999999998</v>
      </c>
      <c r="BC231" s="16">
        <v>0.29192873702894895</v>
      </c>
      <c r="BD231" s="8">
        <v>6.317550871081308E-2</v>
      </c>
      <c r="BE231" s="8">
        <v>0.16576587249826719</v>
      </c>
      <c r="BF231" s="8">
        <v>0.18146875949363558</v>
      </c>
      <c r="BG231" s="8">
        <v>3.8083097800019519E-2</v>
      </c>
      <c r="BH231" s="8">
        <v>0.156922488150365</v>
      </c>
      <c r="BI231" s="8">
        <v>0.16486321495816667</v>
      </c>
      <c r="BJ231" s="8">
        <v>0.10990550208021685</v>
      </c>
      <c r="BK231" s="8">
        <v>2.0995917588965317E-2</v>
      </c>
      <c r="BL231" s="8">
        <v>5.1474105766286554E-2</v>
      </c>
      <c r="BM231" s="8">
        <v>1.8104391296512281E-2</v>
      </c>
      <c r="BN231" s="8">
        <v>4.6990573373729807E-3</v>
      </c>
      <c r="BO231" s="16"/>
    </row>
    <row r="232" spans="1:67" s="8" customFormat="1" x14ac:dyDescent="0.2">
      <c r="A232" s="51" t="s">
        <v>1316</v>
      </c>
      <c r="B232" s="51" t="s">
        <v>54</v>
      </c>
      <c r="C232" s="51" t="s">
        <v>12</v>
      </c>
      <c r="D232" s="9">
        <v>1151</v>
      </c>
      <c r="E232" s="8">
        <v>64.011944444444438</v>
      </c>
      <c r="F232" s="8">
        <v>21.886944444444445</v>
      </c>
      <c r="G232" s="51" t="s">
        <v>1297</v>
      </c>
      <c r="H232" s="51" t="s">
        <v>1232</v>
      </c>
      <c r="I232" s="16">
        <v>50.25941822397602</v>
      </c>
      <c r="J232" s="8">
        <v>0.74319477253020882</v>
      </c>
      <c r="K232" s="8">
        <v>15.450673475811355</v>
      </c>
      <c r="L232" s="8">
        <v>9.7626970455322635</v>
      </c>
      <c r="M232" s="8">
        <v>0.21183125293851082</v>
      </c>
      <c r="N232" s="8">
        <v>8.4230804940100104</v>
      </c>
      <c r="O232" s="8">
        <v>12.216691542832487</v>
      </c>
      <c r="P232" s="8">
        <v>2.4603484814865704</v>
      </c>
      <c r="Q232" s="8">
        <v>0.20961546127011838</v>
      </c>
      <c r="R232" s="8">
        <v>4.9606659624476128E-2</v>
      </c>
      <c r="S232" s="8">
        <v>0.23748535576012358</v>
      </c>
      <c r="T232" s="8">
        <v>6.057234227830768E-3</v>
      </c>
      <c r="U232" s="8">
        <v>100.03069999999998</v>
      </c>
      <c r="V232" s="8">
        <v>63.083705346818384</v>
      </c>
      <c r="W232" s="8">
        <v>5.197762828585784</v>
      </c>
      <c r="X232" s="8">
        <v>75.047903493204203</v>
      </c>
      <c r="Y232" s="9">
        <f t="shared" si="6"/>
        <v>949.94142304049444</v>
      </c>
      <c r="Z232" s="9">
        <f t="shared" si="7"/>
        <v>60.57234227830768</v>
      </c>
      <c r="AA232" s="9">
        <v>1089.22</v>
      </c>
      <c r="AB232" s="9">
        <v>297.54000000000002</v>
      </c>
      <c r="AC232" s="16">
        <v>50.68</v>
      </c>
      <c r="AD232" s="8">
        <v>0.78469999999999995</v>
      </c>
      <c r="AE232" s="8">
        <v>13.96</v>
      </c>
      <c r="AF232" s="8">
        <v>10.31</v>
      </c>
      <c r="AG232" s="8">
        <v>0.22420000000000001</v>
      </c>
      <c r="AH232" s="8">
        <v>8.91</v>
      </c>
      <c r="AI232" s="8">
        <v>12.19</v>
      </c>
      <c r="AJ232" s="8">
        <v>2.4700000000000002</v>
      </c>
      <c r="AK232" s="8">
        <v>0.22109999999999999</v>
      </c>
      <c r="AL232" s="8">
        <v>4.7500000000000001E-2</v>
      </c>
      <c r="AM232" s="8">
        <v>0.22739999999999999</v>
      </c>
      <c r="AN232" s="8">
        <v>5.7999999999999996E-3</v>
      </c>
      <c r="AO232" s="8">
        <v>100.0307</v>
      </c>
      <c r="AP232" s="8">
        <v>63.122192972730403</v>
      </c>
      <c r="AQ232" s="16">
        <v>49.65</v>
      </c>
      <c r="AR232" s="8">
        <v>9.06E-2</v>
      </c>
      <c r="AS232" s="8">
        <v>30.85</v>
      </c>
      <c r="AT232" s="8">
        <v>1.1520999999999999</v>
      </c>
      <c r="AU232" s="8">
        <v>1.6E-2</v>
      </c>
      <c r="AV232" s="8">
        <v>0.72560000000000002</v>
      </c>
      <c r="AW232" s="8">
        <v>14.42</v>
      </c>
      <c r="AX232" s="8">
        <v>2.63</v>
      </c>
      <c r="AY232" s="8">
        <v>2.9600000000000001E-2</v>
      </c>
      <c r="BB232" s="8">
        <v>99.563900000000004</v>
      </c>
      <c r="BC232" s="16">
        <v>0.30155650934385614</v>
      </c>
      <c r="BD232" s="8">
        <v>5.0091327668536079E-2</v>
      </c>
      <c r="BE232" s="8">
        <v>0.17922781231941171</v>
      </c>
      <c r="BF232" s="8">
        <v>0.24406742613830659</v>
      </c>
      <c r="BG232" s="8">
        <v>4.973797818996234E-2</v>
      </c>
      <c r="BH232" s="8">
        <v>0.12634620741015015</v>
      </c>
      <c r="BI232" s="8">
        <v>0.16614700498252183</v>
      </c>
      <c r="BJ232" s="8">
        <v>0.12154121498543659</v>
      </c>
      <c r="BK232" s="8">
        <v>2.326731620098314E-2</v>
      </c>
      <c r="BL232" s="8">
        <v>4.9934063577997664E-2</v>
      </c>
      <c r="BM232" s="8">
        <v>1.6528980760904602E-2</v>
      </c>
      <c r="BN232" s="8">
        <v>4.7561403156927192E-3</v>
      </c>
      <c r="BO232" s="16"/>
    </row>
    <row r="233" spans="1:67" s="8" customFormat="1" x14ac:dyDescent="0.2">
      <c r="A233" s="51" t="s">
        <v>1317</v>
      </c>
      <c r="B233" s="51" t="s">
        <v>54</v>
      </c>
      <c r="C233" s="51" t="s">
        <v>12</v>
      </c>
      <c r="D233" s="9">
        <v>1151</v>
      </c>
      <c r="E233" s="8">
        <v>64.011944444444438</v>
      </c>
      <c r="F233" s="8">
        <v>21.886944444444445</v>
      </c>
      <c r="G233" s="51" t="s">
        <v>1297</v>
      </c>
      <c r="H233" s="51" t="s">
        <v>1232</v>
      </c>
      <c r="I233" s="16">
        <v>50.06110505006162</v>
      </c>
      <c r="J233" s="8">
        <v>0.77143408905117961</v>
      </c>
      <c r="K233" s="8">
        <v>15.63671834935713</v>
      </c>
      <c r="L233" s="8">
        <v>9.5854808355148151</v>
      </c>
      <c r="M233" s="8">
        <v>0.15063105689542869</v>
      </c>
      <c r="N233" s="8">
        <v>8.8397313086999105</v>
      </c>
      <c r="O233" s="8">
        <v>12.426363654098079</v>
      </c>
      <c r="P233" s="8">
        <v>2.4157810299474227</v>
      </c>
      <c r="Q233" s="8">
        <v>0.17633159462064749</v>
      </c>
      <c r="R233" s="8">
        <v>3.317001665139812E-2</v>
      </c>
      <c r="S233" s="8">
        <v>0.16426552832141425</v>
      </c>
      <c r="T233" s="8">
        <v>5.3874867809595682E-3</v>
      </c>
      <c r="U233" s="8">
        <v>100.2664</v>
      </c>
      <c r="V233" s="8">
        <v>64.62073639447361</v>
      </c>
      <c r="W233" s="8">
        <v>6.6008087434585176</v>
      </c>
      <c r="X233" s="8">
        <v>74.960212671297171</v>
      </c>
      <c r="Y233" s="9">
        <f t="shared" si="6"/>
        <v>657.06211328565701</v>
      </c>
      <c r="Z233" s="9">
        <f t="shared" si="7"/>
        <v>53.874867809595685</v>
      </c>
      <c r="AA233" s="9">
        <v>1095.08</v>
      </c>
      <c r="AB233" s="9">
        <v>299.14</v>
      </c>
      <c r="AC233" s="16">
        <v>50.57</v>
      </c>
      <c r="AD233" s="8">
        <v>0.82650000000000001</v>
      </c>
      <c r="AE233" s="8">
        <v>13.78</v>
      </c>
      <c r="AF233" s="8">
        <v>10.27</v>
      </c>
      <c r="AG233" s="8">
        <v>0.16189999999999999</v>
      </c>
      <c r="AH233" s="8">
        <v>9.48</v>
      </c>
      <c r="AI233" s="8">
        <v>12.38</v>
      </c>
      <c r="AJ233" s="8">
        <v>2.42</v>
      </c>
      <c r="AK233" s="8">
        <v>0.186</v>
      </c>
      <c r="AL233" s="8">
        <v>3.1399999999999997E-2</v>
      </c>
      <c r="AM233" s="8">
        <v>0.1555</v>
      </c>
      <c r="AN233" s="8">
        <v>5.1000000000000004E-3</v>
      </c>
      <c r="AO233" s="8">
        <v>100.2664</v>
      </c>
      <c r="AP233" s="8">
        <v>64.642460639480277</v>
      </c>
      <c r="AQ233" s="16">
        <v>49.78</v>
      </c>
      <c r="AR233" s="8">
        <v>9.8900000000000002E-2</v>
      </c>
      <c r="AS233" s="8">
        <v>30.29</v>
      </c>
      <c r="AT233" s="8">
        <v>1.2246999999999999</v>
      </c>
      <c r="AU233" s="8">
        <v>1.2E-2</v>
      </c>
      <c r="AV233" s="8">
        <v>1.002</v>
      </c>
      <c r="AW233" s="8">
        <v>14.8</v>
      </c>
      <c r="AX233" s="8">
        <v>2.69</v>
      </c>
      <c r="AY233" s="8">
        <v>6.3899999999999998E-2</v>
      </c>
      <c r="BB233" s="8">
        <v>99.961500000000001</v>
      </c>
      <c r="BC233" s="16">
        <v>0.30036663030036975</v>
      </c>
      <c r="BD233" s="8">
        <v>4.9680355334895968E-2</v>
      </c>
      <c r="BE233" s="8">
        <v>0.18451327652241414</v>
      </c>
      <c r="BF233" s="8">
        <v>0.23963702088787039</v>
      </c>
      <c r="BG233" s="8">
        <v>4.597259856448483E-2</v>
      </c>
      <c r="BH233" s="8">
        <v>0.12906007710701869</v>
      </c>
      <c r="BI233" s="8">
        <v>0.16899854569573389</v>
      </c>
      <c r="BJ233" s="8">
        <v>0.12127220770336061</v>
      </c>
      <c r="BK233" s="8">
        <v>2.2217780922201582E-2</v>
      </c>
      <c r="BL233" s="8">
        <v>5.1061923633162261E-2</v>
      </c>
      <c r="BM233" s="8">
        <v>1.5375253450884372E-2</v>
      </c>
      <c r="BN233" s="8">
        <v>4.6828035100100569E-3</v>
      </c>
      <c r="BO233" s="16"/>
    </row>
    <row r="234" spans="1:67" s="8" customFormat="1" x14ac:dyDescent="0.2">
      <c r="A234" s="51" t="s">
        <v>1318</v>
      </c>
      <c r="B234" s="51" t="s">
        <v>54</v>
      </c>
      <c r="C234" s="51" t="s">
        <v>12</v>
      </c>
      <c r="D234" s="9">
        <v>1151</v>
      </c>
      <c r="E234" s="8">
        <v>64.011944444444438</v>
      </c>
      <c r="F234" s="8">
        <v>21.886944444444445</v>
      </c>
      <c r="G234" s="51" t="s">
        <v>1297</v>
      </c>
      <c r="H234" s="51" t="s">
        <v>1232</v>
      </c>
      <c r="I234" s="16">
        <v>49.697219189550339</v>
      </c>
      <c r="J234" s="8">
        <v>0.98239979454946658</v>
      </c>
      <c r="K234" s="8">
        <v>15.167862820354296</v>
      </c>
      <c r="L234" s="8">
        <v>10.779822016419407</v>
      </c>
      <c r="M234" s="8">
        <v>0.16790482144941796</v>
      </c>
      <c r="N234" s="8">
        <v>8.404139974531569</v>
      </c>
      <c r="O234" s="8">
        <v>12.271172384907128</v>
      </c>
      <c r="P234" s="8">
        <v>2.0276719149957594</v>
      </c>
      <c r="Q234" s="8">
        <v>0.16611231283347608</v>
      </c>
      <c r="R234" s="8">
        <v>6.7429509478320118E-2</v>
      </c>
      <c r="S234" s="8">
        <v>0.20575167544744211</v>
      </c>
      <c r="T234" s="8">
        <v>1.171358548339398E-2</v>
      </c>
      <c r="U234" s="8">
        <v>99.949200000000019</v>
      </c>
      <c r="V234" s="8">
        <v>60.693600576211274</v>
      </c>
      <c r="W234" s="8">
        <v>2.2121335141765277</v>
      </c>
      <c r="X234" s="8">
        <v>87.3775030495013</v>
      </c>
      <c r="Y234" s="9">
        <f t="shared" si="6"/>
        <v>823.0067017897685</v>
      </c>
      <c r="Z234" s="9">
        <f t="shared" si="7"/>
        <v>117.1358548339398</v>
      </c>
      <c r="AA234" s="9">
        <v>1191.96</v>
      </c>
      <c r="AB234" s="9">
        <v>325.61</v>
      </c>
      <c r="AC234" s="16">
        <v>49.95</v>
      </c>
      <c r="AD234" s="8">
        <v>1.0078</v>
      </c>
      <c r="AE234" s="8">
        <v>14.45</v>
      </c>
      <c r="AF234" s="8">
        <v>11.05</v>
      </c>
      <c r="AG234" s="8">
        <v>0.1721</v>
      </c>
      <c r="AH234" s="8">
        <v>8.6199999999999992</v>
      </c>
      <c r="AI234" s="8">
        <v>12.2</v>
      </c>
      <c r="AJ234" s="8">
        <v>2.0499999999999998</v>
      </c>
      <c r="AK234" s="8">
        <v>0.1696</v>
      </c>
      <c r="AL234" s="8">
        <v>6.6199999999999995E-2</v>
      </c>
      <c r="AM234" s="8">
        <v>0.20200000000000001</v>
      </c>
      <c r="AN234" s="8">
        <v>1.15E-2</v>
      </c>
      <c r="AO234" s="8">
        <v>99.949200000000005</v>
      </c>
      <c r="AP234" s="8">
        <v>60.708063170542545</v>
      </c>
      <c r="AQ234" s="16">
        <v>46.35</v>
      </c>
      <c r="AR234" s="8">
        <v>1.43E-2</v>
      </c>
      <c r="AS234" s="8">
        <v>34.840000000000003</v>
      </c>
      <c r="AT234" s="8">
        <v>0.5343</v>
      </c>
      <c r="AU234" s="8">
        <v>8.8999999999999999E-3</v>
      </c>
      <c r="AV234" s="8">
        <v>0.18559999999999999</v>
      </c>
      <c r="AW234" s="8">
        <v>17.350000000000001</v>
      </c>
      <c r="AX234" s="8">
        <v>1.36</v>
      </c>
      <c r="AY234" s="8">
        <v>3.8100000000000002E-2</v>
      </c>
      <c r="BB234" s="8">
        <v>100.6812</v>
      </c>
      <c r="BC234" s="16">
        <v>0.29818331513730206</v>
      </c>
      <c r="BD234" s="8">
        <v>5.4817908535860237E-2</v>
      </c>
      <c r="BE234" s="8">
        <v>0.17291363615203895</v>
      </c>
      <c r="BF234" s="8">
        <v>0.25871572839406576</v>
      </c>
      <c r="BG234" s="8">
        <v>4.5166396969893427E-2</v>
      </c>
      <c r="BH234" s="8">
        <v>0.12774292761287984</v>
      </c>
      <c r="BI234" s="8">
        <v>0.16688794443473695</v>
      </c>
      <c r="BJ234" s="8">
        <v>0.11192748970776592</v>
      </c>
      <c r="BK234" s="8">
        <v>2.2358717307385881E-2</v>
      </c>
      <c r="BL234" s="8">
        <v>4.5487947094074749E-2</v>
      </c>
      <c r="BM234" s="8">
        <v>1.5801728674363552E-2</v>
      </c>
      <c r="BN234" s="8">
        <v>4.6690351736808407E-3</v>
      </c>
      <c r="BO234" s="16"/>
    </row>
    <row r="235" spans="1:67" s="8" customFormat="1" x14ac:dyDescent="0.2">
      <c r="A235" s="51" t="s">
        <v>1203</v>
      </c>
      <c r="B235" s="51" t="s">
        <v>54</v>
      </c>
      <c r="C235" s="51" t="s">
        <v>12</v>
      </c>
      <c r="D235" s="9">
        <v>1151</v>
      </c>
      <c r="E235" s="8">
        <v>63.975000000000001</v>
      </c>
      <c r="F235" s="8">
        <v>21.958333333333332</v>
      </c>
      <c r="G235" s="51" t="s">
        <v>1199</v>
      </c>
      <c r="H235" s="51" t="s">
        <v>1158</v>
      </c>
      <c r="I235" s="16">
        <v>49.557484260045555</v>
      </c>
      <c r="J235" s="8">
        <v>1.5185866509011767</v>
      </c>
      <c r="K235" s="8">
        <v>14.060017785067791</v>
      </c>
      <c r="L235" s="8">
        <v>12.026843747820127</v>
      </c>
      <c r="M235" s="8">
        <v>0.23262169519772669</v>
      </c>
      <c r="N235" s="8">
        <v>7.9766079985333027</v>
      </c>
      <c r="O235" s="8">
        <v>12.793186215549436</v>
      </c>
      <c r="P235" s="8">
        <v>2.0311599965966001</v>
      </c>
      <c r="Q235" s="8">
        <v>0.20543214640838195</v>
      </c>
      <c r="R235" s="8">
        <v>0.15810219110841162</v>
      </c>
      <c r="S235" s="8">
        <v>0.3322333160721665</v>
      </c>
      <c r="T235" s="8">
        <v>1.3323996699340229E-2</v>
      </c>
      <c r="U235" s="8">
        <v>100.90560000000001</v>
      </c>
      <c r="V235" s="8">
        <v>56.77739548532201</v>
      </c>
      <c r="W235" s="8">
        <v>7.57</v>
      </c>
      <c r="X235" s="8">
        <v>80.54666917275479</v>
      </c>
      <c r="Y235" s="9">
        <f t="shared" si="6"/>
        <v>1328.9332642886661</v>
      </c>
      <c r="Z235" s="9">
        <f t="shared" si="7"/>
        <v>133.23996699340231</v>
      </c>
      <c r="AA235" s="9">
        <v>1407.29</v>
      </c>
      <c r="AB235" s="9">
        <v>384.43</v>
      </c>
      <c r="AC235" s="16">
        <v>50.18</v>
      </c>
      <c r="AD235" s="8">
        <v>1.6274999999999999</v>
      </c>
      <c r="AE235" s="8">
        <v>15.09</v>
      </c>
      <c r="AF235" s="8">
        <v>12.26</v>
      </c>
      <c r="AG235" s="8">
        <v>0.24579999999999999</v>
      </c>
      <c r="AH235" s="8">
        <v>4.8899999999999997</v>
      </c>
      <c r="AI235" s="8">
        <v>13.73</v>
      </c>
      <c r="AJ235" s="8">
        <v>2.1800000000000002</v>
      </c>
      <c r="AK235" s="8">
        <v>0.2175</v>
      </c>
      <c r="AL235" s="8">
        <v>0.1658</v>
      </c>
      <c r="AM235" s="8">
        <v>0.30669999999999997</v>
      </c>
      <c r="AN235" s="8">
        <v>1.23E-2</v>
      </c>
      <c r="AO235" s="8">
        <v>100.90560000000001</v>
      </c>
      <c r="AP235" s="8">
        <v>44.133467914268017</v>
      </c>
      <c r="AQ235" s="16">
        <v>39.26</v>
      </c>
      <c r="AR235" s="8">
        <v>0</v>
      </c>
      <c r="AS235" s="8">
        <v>3.2300000000000002E-2</v>
      </c>
      <c r="AT235" s="8">
        <v>17.940000000000001</v>
      </c>
      <c r="AU235" s="8">
        <v>0.24859999999999999</v>
      </c>
      <c r="AV235" s="8">
        <v>41.67</v>
      </c>
      <c r="AW235" s="8">
        <v>0.32679999999999998</v>
      </c>
      <c r="AZ235" s="8">
        <v>1.95E-2</v>
      </c>
      <c r="BA235" s="8">
        <v>0.16669999999999999</v>
      </c>
      <c r="BB235" s="8">
        <v>99.663899999999998</v>
      </c>
      <c r="BC235" s="16">
        <v>0.29734490556027332</v>
      </c>
      <c r="BD235" s="8">
        <v>6.2869487347308711E-2</v>
      </c>
      <c r="BE235" s="8">
        <v>0.15466019563574571</v>
      </c>
      <c r="BF235" s="8">
        <v>0.18280802496686593</v>
      </c>
      <c r="BG235" s="8">
        <v>3.4474535228303092E-2</v>
      </c>
      <c r="BH235" s="8">
        <v>0.16272280317007939</v>
      </c>
      <c r="BI235" s="8">
        <v>0.16119414631592291</v>
      </c>
      <c r="BJ235" s="8">
        <v>0.10724524782030048</v>
      </c>
      <c r="BK235" s="8">
        <v>2.3008400397738774E-2</v>
      </c>
      <c r="BL235" s="8">
        <v>5.5272526011500706E-2</v>
      </c>
      <c r="BM235" s="8">
        <v>1.833927904718359E-2</v>
      </c>
      <c r="BN235" s="8">
        <v>4.6660636441089483E-3</v>
      </c>
      <c r="BO235" s="16"/>
    </row>
    <row r="236" spans="1:67" s="8" customFormat="1" x14ac:dyDescent="0.2">
      <c r="A236" s="51" t="s">
        <v>1484</v>
      </c>
      <c r="B236" s="51" t="s">
        <v>54</v>
      </c>
      <c r="C236" s="51" t="s">
        <v>12</v>
      </c>
      <c r="D236" s="9">
        <v>1151</v>
      </c>
      <c r="E236" s="8">
        <v>63.975000000000001</v>
      </c>
      <c r="F236" s="8">
        <v>21.958333333333332</v>
      </c>
      <c r="G236" s="51" t="s">
        <v>1475</v>
      </c>
      <c r="H236" s="51" t="s">
        <v>1158</v>
      </c>
      <c r="I236" s="16">
        <v>49.436283919049473</v>
      </c>
      <c r="J236" s="8">
        <v>1.4698026157136126</v>
      </c>
      <c r="K236" s="8">
        <v>13.94025241344616</v>
      </c>
      <c r="L236" s="8">
        <v>11.249459505734457</v>
      </c>
      <c r="M236" s="8">
        <v>0.20982973742596228</v>
      </c>
      <c r="N236" s="8">
        <v>8.4399288224366913</v>
      </c>
      <c r="O236" s="8">
        <v>12.149241242336405</v>
      </c>
      <c r="P236" s="8">
        <v>2.1350921623390566</v>
      </c>
      <c r="Q236" s="8">
        <v>0.15513478217274937</v>
      </c>
      <c r="R236" s="8">
        <v>0.13226234633958761</v>
      </c>
      <c r="S236" s="8">
        <v>0.32994168895688447</v>
      </c>
      <c r="T236" s="8">
        <v>7.4707640489617153E-3</v>
      </c>
      <c r="U236" s="8">
        <v>99.654699999999991</v>
      </c>
      <c r="V236" s="8">
        <v>59.773978394322334</v>
      </c>
      <c r="W236" s="8">
        <v>2.91</v>
      </c>
      <c r="X236" s="8">
        <v>82.413568601510832</v>
      </c>
      <c r="Y236" s="9">
        <f t="shared" si="6"/>
        <v>1319.766755827538</v>
      </c>
      <c r="Z236" s="9">
        <f t="shared" si="7"/>
        <v>74.707640489617148</v>
      </c>
      <c r="AA236" s="9">
        <v>1301.81</v>
      </c>
      <c r="AB236" s="9">
        <v>355.61</v>
      </c>
      <c r="AC236" s="16">
        <v>49.57</v>
      </c>
      <c r="AD236" s="8">
        <v>1.5081</v>
      </c>
      <c r="AE236" s="8">
        <v>14.3</v>
      </c>
      <c r="AF236" s="8">
        <v>11.84</v>
      </c>
      <c r="AG236" s="8">
        <v>0.20169999999999999</v>
      </c>
      <c r="AH236" s="8">
        <v>6.98</v>
      </c>
      <c r="AI236" s="8">
        <v>12.44</v>
      </c>
      <c r="AJ236" s="8">
        <v>2.19</v>
      </c>
      <c r="AK236" s="8">
        <v>0.15939999999999999</v>
      </c>
      <c r="AL236" s="8">
        <v>0.1358</v>
      </c>
      <c r="AM236" s="8">
        <v>0.32240000000000002</v>
      </c>
      <c r="AN236" s="8">
        <v>7.3000000000000001E-3</v>
      </c>
      <c r="AO236" s="8">
        <v>99.654700000000005</v>
      </c>
      <c r="AP236" s="8">
        <v>53.86646103558995</v>
      </c>
      <c r="AQ236" s="16">
        <v>39.380000000000003</v>
      </c>
      <c r="AR236" s="8">
        <v>3.9100000000000003E-2</v>
      </c>
      <c r="AS236" s="8">
        <v>3.85E-2</v>
      </c>
      <c r="AT236" s="8">
        <v>16.489999999999998</v>
      </c>
      <c r="AU236" s="8">
        <v>0.24879999999999999</v>
      </c>
      <c r="AV236" s="8">
        <v>43.35</v>
      </c>
      <c r="AW236" s="8">
        <v>0.3095</v>
      </c>
      <c r="AZ236" s="8">
        <v>9.7999999999999997E-3</v>
      </c>
      <c r="BA236" s="8">
        <v>0.18529999999999999</v>
      </c>
      <c r="BB236" s="8">
        <v>100.051</v>
      </c>
      <c r="BC236" s="16">
        <v>0.29661770351429684</v>
      </c>
      <c r="BD236" s="8">
        <v>6.4083394045113512E-2</v>
      </c>
      <c r="BE236" s="8">
        <v>0.17007107944404315</v>
      </c>
      <c r="BF236" s="8">
        <v>0.17549156828945753</v>
      </c>
      <c r="BG236" s="8">
        <v>3.7601488946732445E-2</v>
      </c>
      <c r="BH236" s="8">
        <v>0.14516677574591108</v>
      </c>
      <c r="BI236" s="8">
        <v>0.16279983264730782</v>
      </c>
      <c r="BJ236" s="8">
        <v>0.11401392146890561</v>
      </c>
      <c r="BK236" s="8">
        <v>2.1470653852708511E-2</v>
      </c>
      <c r="BL236" s="8">
        <v>5.2137816927065435E-2</v>
      </c>
      <c r="BM236" s="8">
        <v>1.7552897852506254E-2</v>
      </c>
      <c r="BN236" s="8">
        <v>4.5496953058176848E-3</v>
      </c>
      <c r="BO236" s="16"/>
    </row>
    <row r="237" spans="1:67" s="8" customFormat="1" x14ac:dyDescent="0.2">
      <c r="A237" s="51" t="s">
        <v>1319</v>
      </c>
      <c r="B237" s="51" t="s">
        <v>54</v>
      </c>
      <c r="C237" s="51" t="s">
        <v>12</v>
      </c>
      <c r="D237" s="9">
        <v>1151</v>
      </c>
      <c r="E237" s="8">
        <v>63.975000000000001</v>
      </c>
      <c r="F237" s="8">
        <v>21.958333333333332</v>
      </c>
      <c r="G237" s="51" t="s">
        <v>1297</v>
      </c>
      <c r="H237" s="51" t="s">
        <v>1232</v>
      </c>
      <c r="I237" s="16">
        <v>50.958424968149366</v>
      </c>
      <c r="J237" s="8">
        <v>0.81306856858874788</v>
      </c>
      <c r="K237" s="8">
        <v>15.778040799959616</v>
      </c>
      <c r="L237" s="8">
        <v>9.7895005168932911</v>
      </c>
      <c r="M237" s="8">
        <v>0.16598312797238982</v>
      </c>
      <c r="N237" s="8">
        <v>9.3418832167400758</v>
      </c>
      <c r="O237" s="8">
        <v>12.453523206215895</v>
      </c>
      <c r="P237" s="8">
        <v>2.0995214110633991</v>
      </c>
      <c r="Q237" s="8">
        <v>0.11418397446257965</v>
      </c>
      <c r="R237" s="8">
        <v>9.966709349743845E-2</v>
      </c>
      <c r="S237" s="8">
        <v>0.26773112209175493</v>
      </c>
      <c r="T237" s="8">
        <v>1.0771994365410452E-2</v>
      </c>
      <c r="U237" s="8">
        <v>101.89229999999996</v>
      </c>
      <c r="V237" s="8">
        <v>65.398447450434304</v>
      </c>
      <c r="W237" s="8">
        <v>5.3352740408295878</v>
      </c>
      <c r="X237" s="8">
        <v>87.941493261636936</v>
      </c>
      <c r="Y237" s="9">
        <f t="shared" si="6"/>
        <v>1070.9244883670199</v>
      </c>
      <c r="Z237" s="9">
        <f t="shared" si="7"/>
        <v>107.71994365410453</v>
      </c>
      <c r="AA237" s="9">
        <v>1097.53</v>
      </c>
      <c r="AB237" s="9">
        <v>299.81</v>
      </c>
      <c r="AC237" s="16">
        <v>51.6</v>
      </c>
      <c r="AD237" s="8">
        <v>0.86329999999999996</v>
      </c>
      <c r="AE237" s="8">
        <v>14.02</v>
      </c>
      <c r="AF237" s="8">
        <v>10.39</v>
      </c>
      <c r="AG237" s="8">
        <v>0.17660000000000001</v>
      </c>
      <c r="AH237" s="8">
        <v>9.93</v>
      </c>
      <c r="AI237" s="8">
        <v>12.27</v>
      </c>
      <c r="AJ237" s="8">
        <v>2.16</v>
      </c>
      <c r="AK237" s="8">
        <v>0.1208</v>
      </c>
      <c r="AL237" s="8">
        <v>9.5299999999999996E-2</v>
      </c>
      <c r="AM237" s="8">
        <v>0.25600000000000001</v>
      </c>
      <c r="AN237" s="8">
        <v>1.03E-2</v>
      </c>
      <c r="AO237" s="8">
        <v>101.89230000000001</v>
      </c>
      <c r="AP237" s="8">
        <v>65.432818266148459</v>
      </c>
      <c r="AQ237" s="16">
        <v>46.45</v>
      </c>
      <c r="AR237" s="8">
        <v>3.15E-2</v>
      </c>
      <c r="AS237" s="8">
        <v>35.08</v>
      </c>
      <c r="AT237" s="8">
        <v>0.45550000000000002</v>
      </c>
      <c r="AU237" s="8">
        <v>0</v>
      </c>
      <c r="AV237" s="8">
        <v>0.16719999999999999</v>
      </c>
      <c r="AW237" s="8">
        <v>17.39</v>
      </c>
      <c r="AX237" s="8">
        <v>1.3097000000000001</v>
      </c>
      <c r="AY237" s="8">
        <v>1.2200000000000001E-2</v>
      </c>
      <c r="BB237" s="8">
        <v>100.8961</v>
      </c>
      <c r="BC237" s="16">
        <v>0.29555886481526628</v>
      </c>
      <c r="BD237" s="8">
        <v>4.9922410111349118E-2</v>
      </c>
      <c r="BE237" s="8">
        <v>0.18302527327953153</v>
      </c>
      <c r="BF237" s="8">
        <v>0.24277961281895361</v>
      </c>
      <c r="BG237" s="8">
        <v>4.5578966941218248E-2</v>
      </c>
      <c r="BH237" s="8">
        <v>0.13265474167770908</v>
      </c>
      <c r="BI237" s="8">
        <v>0.16936791560453618</v>
      </c>
      <c r="BJ237" s="8">
        <v>0.11169453906857284</v>
      </c>
      <c r="BK237" s="8">
        <v>2.0598788993049368E-2</v>
      </c>
      <c r="BL237" s="8">
        <v>5.5414903984575783E-2</v>
      </c>
      <c r="BM237" s="8">
        <v>1.7027699365035613E-2</v>
      </c>
      <c r="BN237" s="8">
        <v>4.7332143241613518E-3</v>
      </c>
      <c r="BO237" s="16"/>
    </row>
    <row r="238" spans="1:67" s="8" customFormat="1" x14ac:dyDescent="0.2">
      <c r="A238" s="51" t="s">
        <v>1320</v>
      </c>
      <c r="B238" s="51" t="s">
        <v>54</v>
      </c>
      <c r="C238" s="51" t="s">
        <v>12</v>
      </c>
      <c r="D238" s="9">
        <v>1151</v>
      </c>
      <c r="E238" s="8">
        <v>63.975000000000001</v>
      </c>
      <c r="F238" s="8">
        <v>21.958333333333332</v>
      </c>
      <c r="G238" s="51" t="s">
        <v>1297</v>
      </c>
      <c r="H238" s="51" t="s">
        <v>1232</v>
      </c>
      <c r="I238" s="16">
        <v>50.208929939860496</v>
      </c>
      <c r="J238" s="8">
        <v>0.82609487015263305</v>
      </c>
      <c r="K238" s="8">
        <v>15.720078349808412</v>
      </c>
      <c r="L238" s="8">
        <v>9.5628930428284367</v>
      </c>
      <c r="M238" s="8">
        <v>0.18935187328068245</v>
      </c>
      <c r="N238" s="8">
        <v>9.0750210543187091</v>
      </c>
      <c r="O238" s="8">
        <v>13.063273756848693</v>
      </c>
      <c r="P238" s="8">
        <v>1.8494363124977682</v>
      </c>
      <c r="Q238" s="8">
        <v>0.12683722961063873</v>
      </c>
      <c r="R238" s="8">
        <v>0.1084721617785236</v>
      </c>
      <c r="S238" s="8">
        <v>0.22671850463797197</v>
      </c>
      <c r="T238" s="8">
        <v>1.0092904377041863E-2</v>
      </c>
      <c r="U238" s="8">
        <v>100.96720000000002</v>
      </c>
      <c r="V238" s="8">
        <v>65.272477472011175</v>
      </c>
      <c r="W238" s="8">
        <v>7.2896526183568868</v>
      </c>
      <c r="X238" s="8">
        <v>88.776749349828876</v>
      </c>
      <c r="Y238" s="9">
        <f t="shared" si="6"/>
        <v>906.87401855188796</v>
      </c>
      <c r="Z238" s="9">
        <f t="shared" si="7"/>
        <v>100.92904377041863</v>
      </c>
      <c r="AA238" s="9">
        <v>1127.51</v>
      </c>
      <c r="AB238" s="9">
        <v>308</v>
      </c>
      <c r="AC238" s="16">
        <v>51.05</v>
      </c>
      <c r="AD238" s="8">
        <v>0.89890000000000003</v>
      </c>
      <c r="AE238" s="8">
        <v>13.31</v>
      </c>
      <c r="AF238" s="8">
        <v>10.38</v>
      </c>
      <c r="AG238" s="8">
        <v>0.20580000000000001</v>
      </c>
      <c r="AH238" s="8">
        <v>9.8699999999999992</v>
      </c>
      <c r="AI238" s="8">
        <v>12.87</v>
      </c>
      <c r="AJ238" s="8">
        <v>1.92</v>
      </c>
      <c r="AK238" s="8">
        <v>0.13750000000000001</v>
      </c>
      <c r="AL238" s="8">
        <v>0.1021</v>
      </c>
      <c r="AM238" s="8">
        <v>0.21340000000000001</v>
      </c>
      <c r="AN238" s="8">
        <v>9.4999999999999998E-3</v>
      </c>
      <c r="AO238" s="8">
        <v>100.96720000000001</v>
      </c>
      <c r="AP238" s="8">
        <v>65.31742658565463</v>
      </c>
      <c r="AQ238" s="16">
        <v>46.31</v>
      </c>
      <c r="AR238" s="8">
        <v>1.2E-2</v>
      </c>
      <c r="AS238" s="8">
        <v>35.19</v>
      </c>
      <c r="AT238" s="8">
        <v>0.46560000000000001</v>
      </c>
      <c r="AU238" s="8">
        <v>5.7999999999999996E-3</v>
      </c>
      <c r="AV238" s="8">
        <v>0.19309999999999999</v>
      </c>
      <c r="AW238" s="8">
        <v>17.29</v>
      </c>
      <c r="AX238" s="8">
        <v>1.2023999999999999</v>
      </c>
      <c r="AY238" s="8">
        <v>8.3999999999999995E-3</v>
      </c>
      <c r="BB238" s="8">
        <v>100.6773</v>
      </c>
      <c r="BC238" s="16">
        <v>0.30125357963916299</v>
      </c>
      <c r="BD238" s="8">
        <v>5.0391787079310614E-2</v>
      </c>
      <c r="BE238" s="8">
        <v>0.18864094019770095</v>
      </c>
      <c r="BF238" s="8">
        <v>0.23715974746214522</v>
      </c>
      <c r="BG238" s="8">
        <v>4.5936764457893568E-2</v>
      </c>
      <c r="BH238" s="8">
        <v>0.12886529897132565</v>
      </c>
      <c r="BI238" s="8">
        <v>0.17243521359040273</v>
      </c>
      <c r="BJ238" s="8">
        <v>0.10467809528737369</v>
      </c>
      <c r="BK238" s="8">
        <v>1.9253891454894957E-2</v>
      </c>
      <c r="BL238" s="8">
        <v>4.9636861229852405E-2</v>
      </c>
      <c r="BM238" s="8">
        <v>1.659579453949955E-2</v>
      </c>
      <c r="BN238" s="8">
        <v>4.8264268731014193E-3</v>
      </c>
      <c r="BO238" s="16"/>
    </row>
    <row r="239" spans="1:67" s="8" customFormat="1" x14ac:dyDescent="0.2">
      <c r="A239" s="51" t="s">
        <v>1321</v>
      </c>
      <c r="B239" s="51" t="s">
        <v>54</v>
      </c>
      <c r="C239" s="51" t="s">
        <v>12</v>
      </c>
      <c r="D239" s="9">
        <v>1151</v>
      </c>
      <c r="E239" s="8">
        <v>63.975000000000001</v>
      </c>
      <c r="F239" s="8">
        <v>21.958333333333332</v>
      </c>
      <c r="G239" s="51" t="s">
        <v>1297</v>
      </c>
      <c r="H239" s="51" t="s">
        <v>1232</v>
      </c>
      <c r="I239" s="16">
        <v>49.299762084886758</v>
      </c>
      <c r="J239" s="8">
        <v>0.98559590135592667</v>
      </c>
      <c r="K239" s="8">
        <v>15.57123350183023</v>
      </c>
      <c r="L239" s="8">
        <v>9.7218441851742075</v>
      </c>
      <c r="M239" s="8">
        <v>0.20388899134524371</v>
      </c>
      <c r="N239" s="8">
        <v>8.8165798320380677</v>
      </c>
      <c r="O239" s="8">
        <v>13.370216422644633</v>
      </c>
      <c r="P239" s="8">
        <v>1.6953328072429827</v>
      </c>
      <c r="Q239" s="8">
        <v>0.10190881633388038</v>
      </c>
      <c r="R239" s="8">
        <v>0.12145148651575291</v>
      </c>
      <c r="S239" s="8">
        <v>0.2582564739423901</v>
      </c>
      <c r="T239" s="8">
        <v>2.3294966899272576E-3</v>
      </c>
      <c r="U239" s="8">
        <v>100.1484</v>
      </c>
      <c r="V239" s="8">
        <v>64.236901234041056</v>
      </c>
      <c r="W239" s="8">
        <v>6.976619399304945</v>
      </c>
      <c r="X239" s="8">
        <v>87.683687766842795</v>
      </c>
      <c r="Y239" s="9">
        <f t="shared" si="6"/>
        <v>1033.0258957695603</v>
      </c>
      <c r="Z239" s="9">
        <f t="shared" si="7"/>
        <v>23.294966899272577</v>
      </c>
      <c r="AA239" s="9">
        <v>1187.3499999999999</v>
      </c>
      <c r="AB239" s="9">
        <v>324.35000000000002</v>
      </c>
      <c r="AC239" s="16">
        <v>50.06</v>
      </c>
      <c r="AD239" s="8">
        <v>1.0678000000000001</v>
      </c>
      <c r="AE239" s="8">
        <v>13.31</v>
      </c>
      <c r="AF239" s="8">
        <v>10.51</v>
      </c>
      <c r="AG239" s="8">
        <v>0.21990000000000001</v>
      </c>
      <c r="AH239" s="8">
        <v>9.56</v>
      </c>
      <c r="AI239" s="8">
        <v>13.21</v>
      </c>
      <c r="AJ239" s="8">
        <v>1.74</v>
      </c>
      <c r="AK239" s="8">
        <v>0.1099</v>
      </c>
      <c r="AL239" s="8">
        <v>0.1147</v>
      </c>
      <c r="AM239" s="8">
        <v>0.24390000000000001</v>
      </c>
      <c r="AN239" s="8">
        <v>2.2000000000000001E-3</v>
      </c>
      <c r="AO239" s="8">
        <v>100.1484</v>
      </c>
      <c r="AP239" s="8">
        <v>64.305833610264472</v>
      </c>
      <c r="AQ239" s="16">
        <v>46.44</v>
      </c>
      <c r="AR239" s="8">
        <v>3.5000000000000003E-2</v>
      </c>
      <c r="AS239" s="8">
        <v>34.71</v>
      </c>
      <c r="AT239" s="8">
        <v>0.64790000000000003</v>
      </c>
      <c r="AU239" s="8">
        <v>2.0500000000000001E-2</v>
      </c>
      <c r="AV239" s="8">
        <v>0.20549999999999999</v>
      </c>
      <c r="AW239" s="8">
        <v>17.48</v>
      </c>
      <c r="AX239" s="8">
        <v>1.35</v>
      </c>
      <c r="AY239" s="8">
        <v>1.04E-2</v>
      </c>
      <c r="BB239" s="8">
        <v>100.8993</v>
      </c>
      <c r="BC239" s="16">
        <v>0.29579857250932057</v>
      </c>
      <c r="BD239" s="8">
        <v>5.3222178673220044E-2</v>
      </c>
      <c r="BE239" s="8">
        <v>0.18685480202196278</v>
      </c>
      <c r="BF239" s="8">
        <v>0.2391573669552855</v>
      </c>
      <c r="BG239" s="8">
        <v>4.6935245807675101E-2</v>
      </c>
      <c r="BH239" s="8">
        <v>0.12872206554775578</v>
      </c>
      <c r="BI239" s="8">
        <v>0.17648685677890916</v>
      </c>
      <c r="BJ239" s="8">
        <v>0.10307623468037334</v>
      </c>
      <c r="BK239" s="8">
        <v>1.9097712180969183E-2</v>
      </c>
      <c r="BL239" s="8">
        <v>5.6474941229825104E-2</v>
      </c>
      <c r="BM239" s="8">
        <v>1.6941624690620789E-2</v>
      </c>
      <c r="BN239" s="8">
        <v>4.7321395759182304E-3</v>
      </c>
      <c r="BO239" s="16"/>
    </row>
    <row r="240" spans="1:67" s="8" customFormat="1" x14ac:dyDescent="0.2">
      <c r="A240" s="51" t="s">
        <v>1321</v>
      </c>
      <c r="B240" s="51" t="s">
        <v>54</v>
      </c>
      <c r="C240" s="51" t="s">
        <v>1113</v>
      </c>
      <c r="D240" s="9">
        <v>1151</v>
      </c>
      <c r="E240" s="8">
        <v>63.858555559999999</v>
      </c>
      <c r="F240" s="8">
        <v>22.19766667</v>
      </c>
      <c r="G240" s="51" t="s">
        <v>1324</v>
      </c>
      <c r="H240" s="51" t="s">
        <v>1232</v>
      </c>
      <c r="I240" s="16">
        <v>50.53660065554751</v>
      </c>
      <c r="J240" s="8">
        <v>0.406612569830679</v>
      </c>
      <c r="K240" s="8">
        <v>16.690140678332742</v>
      </c>
      <c r="L240" s="8">
        <v>7.3625446822911691</v>
      </c>
      <c r="M240" s="8">
        <v>0.17004351215885405</v>
      </c>
      <c r="N240" s="8">
        <v>9.9276336865877539</v>
      </c>
      <c r="O240" s="8">
        <v>12.560793425574333</v>
      </c>
      <c r="P240" s="8">
        <v>1.9482034677987901</v>
      </c>
      <c r="Q240" s="8">
        <v>0.14854820105523456</v>
      </c>
      <c r="R240" s="8">
        <v>3.3938292465945938E-3</v>
      </c>
      <c r="S240" s="8">
        <v>0.16016684476670617</v>
      </c>
      <c r="T240" s="8">
        <v>1.2918446809618133E-2</v>
      </c>
      <c r="U240" s="8">
        <v>99.927599999999984</v>
      </c>
      <c r="V240" s="8">
        <v>72.756812872513777</v>
      </c>
      <c r="W240" s="8">
        <v>11.123327735749017</v>
      </c>
      <c r="X240" s="8">
        <v>88.543827588098665</v>
      </c>
      <c r="Y240" s="9">
        <f t="shared" si="6"/>
        <v>640.66737906682476</v>
      </c>
      <c r="Z240" s="9">
        <f t="shared" si="7"/>
        <v>129.18446809618132</v>
      </c>
      <c r="AA240" s="9">
        <v>956.35</v>
      </c>
      <c r="AB240" s="9">
        <v>261.24</v>
      </c>
      <c r="AC240" s="16">
        <v>51.96</v>
      </c>
      <c r="AD240" s="8">
        <v>0.46339999999999998</v>
      </c>
      <c r="AE240" s="8">
        <v>13.07</v>
      </c>
      <c r="AF240" s="8">
        <v>8.36</v>
      </c>
      <c r="AG240" s="8">
        <v>0.19420000000000001</v>
      </c>
      <c r="AH240" s="8">
        <v>11.31</v>
      </c>
      <c r="AI240" s="8">
        <v>12.17</v>
      </c>
      <c r="AJ240" s="8">
        <v>2.0699999999999998</v>
      </c>
      <c r="AK240" s="8">
        <v>0.16880000000000001</v>
      </c>
      <c r="AL240" s="8">
        <v>3.0999999999999999E-3</v>
      </c>
      <c r="AM240" s="8">
        <v>0.14630000000000001</v>
      </c>
      <c r="AN240" s="8">
        <v>1.18E-2</v>
      </c>
      <c r="AO240" s="8">
        <v>99.927599999999998</v>
      </c>
      <c r="AP240" s="8">
        <v>72.822417976709758</v>
      </c>
      <c r="AQ240" s="16">
        <v>45.99</v>
      </c>
      <c r="AR240" s="8">
        <v>7.7999999999999996E-3</v>
      </c>
      <c r="AS240" s="8">
        <v>34.799999999999997</v>
      </c>
      <c r="AT240" s="8">
        <v>0.38729999999999998</v>
      </c>
      <c r="AU240" s="8">
        <v>0</v>
      </c>
      <c r="AV240" s="8">
        <v>0.22339999999999999</v>
      </c>
      <c r="AW240" s="8">
        <v>17.38</v>
      </c>
      <c r="AX240" s="8">
        <v>1.2382</v>
      </c>
      <c r="AY240" s="8">
        <v>6.7999999999999996E-3</v>
      </c>
      <c r="BB240" s="8">
        <v>100.0335</v>
      </c>
      <c r="BC240" s="16">
        <v>0.30321960393328506</v>
      </c>
      <c r="BD240" s="8">
        <v>3.9604064301508132E-2</v>
      </c>
      <c r="BE240" s="8">
        <v>0.20361971627565945</v>
      </c>
      <c r="BF240" s="8">
        <v>0.20615125110415272</v>
      </c>
      <c r="BG240" s="8">
        <v>4.3327086898076017E-2</v>
      </c>
      <c r="BH240" s="8">
        <v>0.13303029140027592</v>
      </c>
      <c r="BI240" s="8">
        <v>0.17333894927292579</v>
      </c>
      <c r="BJ240" s="8">
        <v>0.10637190934181394</v>
      </c>
      <c r="BK240" s="8">
        <v>1.9875749301190383E-2</v>
      </c>
      <c r="BL240" s="8">
        <v>4.5791580492602214E-2</v>
      </c>
      <c r="BM240" s="8">
        <v>1.5472117204463818E-2</v>
      </c>
      <c r="BN240" s="8">
        <v>5.0381942557510724E-3</v>
      </c>
      <c r="BO240" s="16"/>
    </row>
    <row r="241" spans="1:67" s="8" customFormat="1" x14ac:dyDescent="0.2">
      <c r="A241" s="51" t="s">
        <v>1322</v>
      </c>
      <c r="B241" s="51" t="s">
        <v>54</v>
      </c>
      <c r="C241" s="51" t="s">
        <v>1063</v>
      </c>
      <c r="D241" s="9">
        <v>1151</v>
      </c>
      <c r="E241" s="8">
        <v>63.958783330000003</v>
      </c>
      <c r="F241" s="8">
        <v>22.047933329999999</v>
      </c>
      <c r="G241" s="51" t="s">
        <v>1152</v>
      </c>
      <c r="H241" s="51" t="s">
        <v>1232</v>
      </c>
      <c r="I241" s="16">
        <v>49.733746573939669</v>
      </c>
      <c r="J241" s="8">
        <v>1.6185172321389234</v>
      </c>
      <c r="K241" s="8">
        <v>14.077546531543588</v>
      </c>
      <c r="L241" s="8">
        <v>12.353305612940742</v>
      </c>
      <c r="M241" s="8">
        <v>0.18210459573343235</v>
      </c>
      <c r="N241" s="8">
        <v>6.9798180192288264</v>
      </c>
      <c r="O241" s="8">
        <v>12.305639210933</v>
      </c>
      <c r="P241" s="8">
        <v>1.4987344031739296</v>
      </c>
      <c r="Q241" s="8">
        <v>0.18036703996595793</v>
      </c>
      <c r="R241" s="8">
        <v>0.14448383445342938</v>
      </c>
      <c r="S241" s="8">
        <v>0.32435763812748236</v>
      </c>
      <c r="T241" s="8">
        <v>9.6793078210252754E-3</v>
      </c>
      <c r="U241" s="8">
        <v>99.408299999999997</v>
      </c>
      <c r="V241" s="8">
        <v>52.809579739925169</v>
      </c>
      <c r="W241" s="8">
        <v>0.99129106894278474</v>
      </c>
      <c r="X241" s="8">
        <v>85.079566861235534</v>
      </c>
      <c r="Y241" s="9">
        <f t="shared" si="6"/>
        <v>1297.4305525099294</v>
      </c>
      <c r="Z241" s="9">
        <f t="shared" si="7"/>
        <v>96.793078210252759</v>
      </c>
      <c r="AA241" s="9">
        <v>1396.15</v>
      </c>
      <c r="AB241" s="9">
        <v>381.39</v>
      </c>
      <c r="AC241" s="16">
        <v>49.84</v>
      </c>
      <c r="AD241" s="8">
        <v>1.6374</v>
      </c>
      <c r="AE241" s="8">
        <v>13.76</v>
      </c>
      <c r="AF241" s="8">
        <v>12.49</v>
      </c>
      <c r="AG241" s="8">
        <v>0.18410000000000001</v>
      </c>
      <c r="AH241" s="8">
        <v>7.06</v>
      </c>
      <c r="AI241" s="8">
        <v>12.28</v>
      </c>
      <c r="AJ241" s="8">
        <v>1.5</v>
      </c>
      <c r="AK241" s="8">
        <v>0.1822</v>
      </c>
      <c r="AL241" s="8">
        <v>0.14330000000000001</v>
      </c>
      <c r="AM241" s="8">
        <v>0.32169999999999999</v>
      </c>
      <c r="AN241" s="8">
        <v>9.5999999999999992E-3</v>
      </c>
      <c r="AO241" s="8">
        <v>99.408299999999997</v>
      </c>
      <c r="AP241" s="8">
        <v>52.819985928309819</v>
      </c>
      <c r="AQ241" s="16">
        <v>47.34</v>
      </c>
      <c r="AR241" s="8">
        <v>0</v>
      </c>
      <c r="AS241" s="8">
        <v>34.36</v>
      </c>
      <c r="AT241" s="8">
        <v>0.7419</v>
      </c>
      <c r="AU241" s="8">
        <v>1.29E-2</v>
      </c>
      <c r="AV241" s="8">
        <v>0.12479999999999999</v>
      </c>
      <c r="AW241" s="8">
        <v>16.899999999999999</v>
      </c>
      <c r="AX241" s="8">
        <v>1.62</v>
      </c>
      <c r="AY241" s="8">
        <v>2.7099999999999999E-2</v>
      </c>
      <c r="BB241" s="8">
        <v>101.1267</v>
      </c>
      <c r="BC241" s="16">
        <v>0.29840247944363801</v>
      </c>
      <c r="BD241" s="8">
        <v>6.6035503071268084E-2</v>
      </c>
      <c r="BE241" s="8">
        <v>0.16611504907221433</v>
      </c>
      <c r="BF241" s="8">
        <v>0.27918470685246077</v>
      </c>
      <c r="BG241" s="8">
        <v>4.9022557171439989E-2</v>
      </c>
      <c r="BH241" s="8">
        <v>0.11865690632689006</v>
      </c>
      <c r="BI241" s="8">
        <v>0.16735669326868882</v>
      </c>
      <c r="BJ241" s="8">
        <v>0.1001154581320185</v>
      </c>
      <c r="BK241" s="8">
        <v>2.3086981115642616E-2</v>
      </c>
      <c r="BL241" s="8">
        <v>5.6319798669946769E-2</v>
      </c>
      <c r="BM241" s="8">
        <v>1.7709927041760536E-2</v>
      </c>
      <c r="BN241" s="8">
        <v>4.5357236449324444E-3</v>
      </c>
      <c r="BO241" s="16"/>
    </row>
    <row r="242" spans="1:67" s="8" customFormat="1" x14ac:dyDescent="0.2">
      <c r="A242" s="51" t="s">
        <v>1474</v>
      </c>
      <c r="B242" s="51" t="s">
        <v>54</v>
      </c>
      <c r="C242" s="51" t="s">
        <v>1113</v>
      </c>
      <c r="D242" s="9">
        <v>1151</v>
      </c>
      <c r="E242" s="8">
        <v>63.915805560000003</v>
      </c>
      <c r="F242" s="8">
        <v>22.092805559999999</v>
      </c>
      <c r="G242" s="51" t="s">
        <v>1475</v>
      </c>
      <c r="H242" s="51" t="s">
        <v>1158</v>
      </c>
      <c r="I242" s="16">
        <v>50.441477147835236</v>
      </c>
      <c r="J242" s="8">
        <v>1.4509100486878579</v>
      </c>
      <c r="K242" s="8">
        <v>14.431881184567461</v>
      </c>
      <c r="L242" s="8">
        <v>11.880799286636456</v>
      </c>
      <c r="M242" s="8">
        <v>0.22860977657896922</v>
      </c>
      <c r="N242" s="8">
        <v>8.3864226483680522</v>
      </c>
      <c r="O242" s="8">
        <v>12.330703326943869</v>
      </c>
      <c r="P242" s="8">
        <v>2.0280227291183226</v>
      </c>
      <c r="Q242" s="8">
        <v>0.16459903913685783</v>
      </c>
      <c r="R242" s="8">
        <v>0.12700543143276069</v>
      </c>
      <c r="S242" s="8">
        <v>0.27582956283003945</v>
      </c>
      <c r="T242" s="8">
        <v>9.2398178641200888E-3</v>
      </c>
      <c r="U242" s="8">
        <v>101.75550000000001</v>
      </c>
      <c r="V242" s="8">
        <v>58.299806273818291</v>
      </c>
      <c r="W242" s="8">
        <v>3.34</v>
      </c>
      <c r="X242" s="8">
        <v>81.309481646994541</v>
      </c>
      <c r="Y242" s="9">
        <f t="shared" si="6"/>
        <v>1103.3182513201577</v>
      </c>
      <c r="Z242" s="9">
        <f t="shared" si="7"/>
        <v>92.398178641200886</v>
      </c>
      <c r="AA242" s="9">
        <v>1324.34</v>
      </c>
      <c r="AB242" s="9">
        <v>361.77</v>
      </c>
      <c r="AC242" s="16">
        <v>50.64</v>
      </c>
      <c r="AD242" s="8">
        <v>1.4946999999999999</v>
      </c>
      <c r="AE242" s="8">
        <v>14.87</v>
      </c>
      <c r="AF242" s="8">
        <v>12.4</v>
      </c>
      <c r="AG242" s="8">
        <v>0.21870000000000001</v>
      </c>
      <c r="AH242" s="8">
        <v>6.79</v>
      </c>
      <c r="AI242" s="8">
        <v>12.68</v>
      </c>
      <c r="AJ242" s="8">
        <v>2.09</v>
      </c>
      <c r="AK242" s="8">
        <v>0.1694</v>
      </c>
      <c r="AL242" s="8">
        <v>0.13120000000000001</v>
      </c>
      <c r="AM242" s="8">
        <v>0.26269999999999999</v>
      </c>
      <c r="AN242" s="8">
        <v>8.8000000000000005E-3</v>
      </c>
      <c r="AO242" s="8">
        <v>101.7555</v>
      </c>
      <c r="AP242" s="8">
        <v>52.027812358811488</v>
      </c>
      <c r="AQ242" s="16">
        <v>39.08</v>
      </c>
      <c r="AR242" s="8">
        <v>2.12E-2</v>
      </c>
      <c r="AS242" s="8">
        <v>2.6499999999999999E-2</v>
      </c>
      <c r="AT242" s="8">
        <v>17.46</v>
      </c>
      <c r="AU242" s="8">
        <v>0.32190000000000002</v>
      </c>
      <c r="AV242" s="8">
        <v>42.61</v>
      </c>
      <c r="AW242" s="8">
        <v>0.31919999999999998</v>
      </c>
      <c r="AZ242" s="8">
        <v>6.6E-3</v>
      </c>
      <c r="BA242" s="8">
        <v>0.16320000000000001</v>
      </c>
      <c r="BB242" s="8">
        <v>100.0086</v>
      </c>
      <c r="BC242" s="16">
        <v>0.30264886288701143</v>
      </c>
      <c r="BD242" s="8">
        <v>6.3840042142265754E-2</v>
      </c>
      <c r="BE242" s="8">
        <v>0.17029619797789602</v>
      </c>
      <c r="BF242" s="8">
        <v>0.18058814915687413</v>
      </c>
      <c r="BG242" s="8">
        <v>3.8452164420582628E-2</v>
      </c>
      <c r="BH242" s="8">
        <v>0.1459237540816041</v>
      </c>
      <c r="BI242" s="8">
        <v>0.16523142458104786</v>
      </c>
      <c r="BJ242" s="8">
        <v>0.11194685464733141</v>
      </c>
      <c r="BK242" s="8">
        <v>2.1727073166065234E-2</v>
      </c>
      <c r="BL242" s="8">
        <v>5.552677462240297E-2</v>
      </c>
      <c r="BM242" s="8">
        <v>1.7156598808028455E-2</v>
      </c>
      <c r="BN242" s="8">
        <v>4.7196989649925421E-3</v>
      </c>
      <c r="BO242" s="16"/>
    </row>
    <row r="243" spans="1:67" s="8" customFormat="1" x14ac:dyDescent="0.2">
      <c r="A243" s="51" t="s">
        <v>1323</v>
      </c>
      <c r="B243" s="51" t="s">
        <v>54</v>
      </c>
      <c r="C243" s="51" t="s">
        <v>1113</v>
      </c>
      <c r="D243" s="9">
        <v>1151</v>
      </c>
      <c r="E243" s="8">
        <v>63.915805560000003</v>
      </c>
      <c r="F243" s="8">
        <v>22.092805559999999</v>
      </c>
      <c r="G243" s="51" t="s">
        <v>1324</v>
      </c>
      <c r="H243" s="51" t="s">
        <v>1232</v>
      </c>
      <c r="I243" s="16">
        <v>51.107953267489641</v>
      </c>
      <c r="J243" s="8">
        <v>0.63381933158656478</v>
      </c>
      <c r="K243" s="8">
        <v>14.653122415912511</v>
      </c>
      <c r="L243" s="8">
        <v>11.447979609991858</v>
      </c>
      <c r="M243" s="8">
        <v>0.23803433237393123</v>
      </c>
      <c r="N243" s="8">
        <v>7.6667790477410591</v>
      </c>
      <c r="O243" s="8">
        <v>11.851465379305694</v>
      </c>
      <c r="P243" s="8">
        <v>2.2515488682293783</v>
      </c>
      <c r="Q243" s="8">
        <v>0.1444433977945758</v>
      </c>
      <c r="R243" s="8">
        <v>8.7225605946353202E-2</v>
      </c>
      <c r="S243" s="8">
        <v>0.25169070874707056</v>
      </c>
      <c r="T243" s="8">
        <v>1.8138034881367841E-2</v>
      </c>
      <c r="U243" s="8">
        <v>100.35220000000002</v>
      </c>
      <c r="V243" s="8">
        <v>57.0155561268163</v>
      </c>
      <c r="W243" s="8">
        <v>2.2132574365179383</v>
      </c>
      <c r="X243" s="8">
        <v>83.901486613170945</v>
      </c>
      <c r="Y243" s="9">
        <f t="shared" si="6"/>
        <v>1006.7628349882823</v>
      </c>
      <c r="Z243" s="9">
        <f t="shared" si="7"/>
        <v>181.38034881367841</v>
      </c>
      <c r="AA243" s="9">
        <v>1205.97</v>
      </c>
      <c r="AB243" s="9">
        <v>329.43</v>
      </c>
      <c r="AC243" s="16">
        <v>51.37</v>
      </c>
      <c r="AD243" s="8">
        <v>0.65010000000000001</v>
      </c>
      <c r="AE243" s="8">
        <v>13.95</v>
      </c>
      <c r="AF243" s="8">
        <v>11.73</v>
      </c>
      <c r="AG243" s="8">
        <v>0.24410000000000001</v>
      </c>
      <c r="AH243" s="8">
        <v>7.86</v>
      </c>
      <c r="AI243" s="8">
        <v>11.78</v>
      </c>
      <c r="AJ243" s="8">
        <v>2.27</v>
      </c>
      <c r="AK243" s="8">
        <v>0.14760000000000001</v>
      </c>
      <c r="AL243" s="8">
        <v>8.5599999999999996E-2</v>
      </c>
      <c r="AM243" s="8">
        <v>0.247</v>
      </c>
      <c r="AN243" s="8">
        <v>1.78E-2</v>
      </c>
      <c r="AO243" s="8">
        <v>100.3522</v>
      </c>
      <c r="AP243" s="8">
        <v>57.029123603373783</v>
      </c>
      <c r="AQ243" s="16">
        <v>46.65</v>
      </c>
      <c r="AR243" s="8">
        <v>2.8E-3</v>
      </c>
      <c r="AS243" s="8">
        <v>33.81</v>
      </c>
      <c r="AT243" s="8">
        <v>0.58250000000000002</v>
      </c>
      <c r="AU243" s="8">
        <v>3.2000000000000002E-3</v>
      </c>
      <c r="AV243" s="8">
        <v>0.19789999999999999</v>
      </c>
      <c r="AW243" s="8">
        <v>16.66</v>
      </c>
      <c r="AX243" s="8">
        <v>1.75</v>
      </c>
      <c r="AY243" s="8">
        <v>2.5100000000000001E-2</v>
      </c>
      <c r="BB243" s="8">
        <v>99.6815</v>
      </c>
      <c r="BC243" s="16">
        <v>0.30664771960493786</v>
      </c>
      <c r="BD243" s="8">
        <v>4.7663213735309663E-2</v>
      </c>
      <c r="BE243" s="8">
        <v>0.16997622002458512</v>
      </c>
      <c r="BF243" s="8">
        <v>0.26559312695181109</v>
      </c>
      <c r="BG243" s="8">
        <v>5.2034305056941364E-2</v>
      </c>
      <c r="BH243" s="8">
        <v>0.12420182057340518</v>
      </c>
      <c r="BI243" s="8">
        <v>0.16592051531027968</v>
      </c>
      <c r="BJ243" s="8">
        <v>0.1184314704688653</v>
      </c>
      <c r="BK243" s="8">
        <v>2.1175402116684814E-2</v>
      </c>
      <c r="BL243" s="8">
        <v>5.0939753872670267E-2</v>
      </c>
      <c r="BM243" s="8">
        <v>1.6410234210308999E-2</v>
      </c>
      <c r="BN243" s="8">
        <v>4.8936418109930433E-3</v>
      </c>
      <c r="BO243" s="16"/>
    </row>
    <row r="244" spans="1:67" s="8" customFormat="1" x14ac:dyDescent="0.2">
      <c r="A244" s="51" t="s">
        <v>1325</v>
      </c>
      <c r="B244" s="51" t="s">
        <v>54</v>
      </c>
      <c r="C244" s="51" t="s">
        <v>1113</v>
      </c>
      <c r="D244" s="9">
        <v>1151</v>
      </c>
      <c r="E244" s="8">
        <v>63.915805560000003</v>
      </c>
      <c r="F244" s="8">
        <v>22.092805559999999</v>
      </c>
      <c r="G244" s="51" t="s">
        <v>1324</v>
      </c>
      <c r="H244" s="51" t="s">
        <v>1232</v>
      </c>
      <c r="I244" s="16">
        <v>51.082877190456998</v>
      </c>
      <c r="J244" s="8">
        <v>0.67232750751246406</v>
      </c>
      <c r="K244" s="8">
        <v>14.672463003954419</v>
      </c>
      <c r="L244" s="8">
        <v>11.932415319656258</v>
      </c>
      <c r="M244" s="8">
        <v>0.19413938196547756</v>
      </c>
      <c r="N244" s="8">
        <v>8.0465317745726228</v>
      </c>
      <c r="O244" s="8">
        <v>12.563242082535716</v>
      </c>
      <c r="P244" s="8">
        <v>1.9184105593246761</v>
      </c>
      <c r="Q244" s="8">
        <v>0.18903201537590852</v>
      </c>
      <c r="R244" s="8">
        <v>0</v>
      </c>
      <c r="S244" s="8">
        <v>0.28528823809994674</v>
      </c>
      <c r="T244" s="8">
        <v>1.5672926545526697E-2</v>
      </c>
      <c r="U244" s="8">
        <v>101.57240000000002</v>
      </c>
      <c r="V244" s="8">
        <v>57.184557161243248</v>
      </c>
      <c r="W244" s="8">
        <v>2.7882759435676379</v>
      </c>
      <c r="X244" s="8">
        <v>83.901486613170945</v>
      </c>
      <c r="Y244" s="9">
        <f t="shared" si="6"/>
        <v>1141.1529523997872</v>
      </c>
      <c r="Z244" s="9">
        <f t="shared" si="7"/>
        <v>156.72926545526698</v>
      </c>
      <c r="AA244" s="9">
        <v>1274.22</v>
      </c>
      <c r="AB244" s="9">
        <v>348.08</v>
      </c>
      <c r="AC244" s="16">
        <v>51.39</v>
      </c>
      <c r="AD244" s="8">
        <v>0.69389999999999996</v>
      </c>
      <c r="AE244" s="8">
        <v>13.78</v>
      </c>
      <c r="AF244" s="8">
        <v>12.3</v>
      </c>
      <c r="AG244" s="8">
        <v>0.20030000000000001</v>
      </c>
      <c r="AH244" s="8">
        <v>8.3000000000000007</v>
      </c>
      <c r="AI244" s="8">
        <v>12.49</v>
      </c>
      <c r="AJ244" s="8">
        <v>1.93</v>
      </c>
      <c r="AK244" s="8">
        <v>0.19439999999999999</v>
      </c>
      <c r="AL244" s="8">
        <v>0</v>
      </c>
      <c r="AM244" s="8">
        <v>0.27850000000000003</v>
      </c>
      <c r="AN244" s="8">
        <v>1.5299999999999999E-2</v>
      </c>
      <c r="AO244" s="8">
        <v>101.5724</v>
      </c>
      <c r="AP244" s="8">
        <v>57.20105264395027</v>
      </c>
      <c r="AQ244" s="16">
        <v>46.65</v>
      </c>
      <c r="AR244" s="8">
        <v>2.8E-3</v>
      </c>
      <c r="AS244" s="8">
        <v>33.81</v>
      </c>
      <c r="AT244" s="8">
        <v>0.58250000000000002</v>
      </c>
      <c r="AU244" s="8">
        <v>3.2000000000000002E-3</v>
      </c>
      <c r="AV244" s="8">
        <v>0.19789999999999999</v>
      </c>
      <c r="AW244" s="8">
        <v>16.66</v>
      </c>
      <c r="AX244" s="8">
        <v>1.75</v>
      </c>
      <c r="AY244" s="8">
        <v>2.5100000000000001E-2</v>
      </c>
      <c r="BB244" s="8">
        <v>99.6815</v>
      </c>
      <c r="BC244" s="16">
        <v>0.306497263142742</v>
      </c>
      <c r="BD244" s="8">
        <v>4.8138649537892424E-2</v>
      </c>
      <c r="BE244" s="8">
        <v>0.17313506344666216</v>
      </c>
      <c r="BF244" s="8">
        <v>0.27205906928816265</v>
      </c>
      <c r="BG244" s="8">
        <v>5.129162471527917E-2</v>
      </c>
      <c r="BH244" s="8">
        <v>0.12552589568333292</v>
      </c>
      <c r="BI244" s="8">
        <v>0.17086009232248575</v>
      </c>
      <c r="BJ244" s="8">
        <v>0.10973308399337148</v>
      </c>
      <c r="BK244" s="8">
        <v>2.336435710046229E-2</v>
      </c>
      <c r="BL244" s="8">
        <v>0</v>
      </c>
      <c r="BM244" s="8">
        <v>1.7174351933616792E-2</v>
      </c>
      <c r="BN244" s="8">
        <v>4.8397997172586436E-3</v>
      </c>
      <c r="BO244" s="16"/>
    </row>
    <row r="245" spans="1:67" s="8" customFormat="1" x14ac:dyDescent="0.2">
      <c r="A245" s="51" t="s">
        <v>1326</v>
      </c>
      <c r="B245" s="51" t="s">
        <v>54</v>
      </c>
      <c r="C245" s="51" t="s">
        <v>1113</v>
      </c>
      <c r="D245" s="9">
        <v>1151</v>
      </c>
      <c r="E245" s="8">
        <v>63.915805560000003</v>
      </c>
      <c r="F245" s="8">
        <v>22.092805559999999</v>
      </c>
      <c r="G245" s="51" t="s">
        <v>1324</v>
      </c>
      <c r="H245" s="51" t="s">
        <v>1232</v>
      </c>
      <c r="I245" s="16">
        <v>49.687336516721693</v>
      </c>
      <c r="J245" s="8">
        <v>1.4085045274051158</v>
      </c>
      <c r="K245" s="8">
        <v>14.444363395888749</v>
      </c>
      <c r="L245" s="8">
        <v>12.666310014372394</v>
      </c>
      <c r="M245" s="8">
        <v>0.17919209336381095</v>
      </c>
      <c r="N245" s="8">
        <v>8.002451705130742</v>
      </c>
      <c r="O245" s="8">
        <v>11.124663421760056</v>
      </c>
      <c r="P245" s="8">
        <v>2.36636476377948</v>
      </c>
      <c r="Q245" s="8">
        <v>0.16326593215511928</v>
      </c>
      <c r="R245" s="8">
        <v>0.18199951429366878</v>
      </c>
      <c r="S245" s="8">
        <v>0.20814534799691195</v>
      </c>
      <c r="T245" s="8">
        <v>1.4502767132267662E-2</v>
      </c>
      <c r="U245" s="8">
        <v>100.44710000000002</v>
      </c>
      <c r="V245" s="8">
        <v>55.581757304925347</v>
      </c>
      <c r="W245" s="8">
        <v>2.4868090137718299</v>
      </c>
      <c r="X245" s="8">
        <v>83.491293574483095</v>
      </c>
      <c r="Y245" s="9">
        <f t="shared" si="6"/>
        <v>832.58139198764786</v>
      </c>
      <c r="Z245" s="9">
        <f t="shared" si="7"/>
        <v>145.02767132267661</v>
      </c>
      <c r="AA245" s="9">
        <v>1365.72</v>
      </c>
      <c r="AB245" s="9">
        <v>373.07</v>
      </c>
      <c r="AC245" s="16">
        <v>49.93</v>
      </c>
      <c r="AD245" s="8">
        <v>1.4493</v>
      </c>
      <c r="AE245" s="8">
        <v>13.65</v>
      </c>
      <c r="AF245" s="8">
        <v>13.02</v>
      </c>
      <c r="AG245" s="8">
        <v>0.18440000000000001</v>
      </c>
      <c r="AH245" s="8">
        <v>8.23</v>
      </c>
      <c r="AI245" s="8">
        <v>11.03</v>
      </c>
      <c r="AJ245" s="8">
        <v>2.39</v>
      </c>
      <c r="AK245" s="8">
        <v>0.16719999999999999</v>
      </c>
      <c r="AL245" s="8">
        <v>0.1782</v>
      </c>
      <c r="AM245" s="8">
        <v>0.20380000000000001</v>
      </c>
      <c r="AN245" s="8">
        <v>1.4200000000000001E-2</v>
      </c>
      <c r="AO245" s="8">
        <v>100.44710000000001</v>
      </c>
      <c r="AP245" s="8">
        <v>55.59403042547045</v>
      </c>
      <c r="AQ245" s="16">
        <v>47.11</v>
      </c>
      <c r="AR245" s="8">
        <v>5.4999999999999997E-3</v>
      </c>
      <c r="AS245" s="8">
        <v>33.96</v>
      </c>
      <c r="AT245" s="8">
        <v>0.56599999999999995</v>
      </c>
      <c r="AU245" s="8">
        <v>0</v>
      </c>
      <c r="AV245" s="8">
        <v>0.19719999999999999</v>
      </c>
      <c r="AW245" s="8">
        <v>16.39</v>
      </c>
      <c r="AX245" s="8">
        <v>1.77</v>
      </c>
      <c r="AY245" s="8">
        <v>3.1800000000000002E-2</v>
      </c>
      <c r="BB245" s="8">
        <v>100.0305</v>
      </c>
      <c r="BC245" s="16">
        <v>0.29812401910033015</v>
      </c>
      <c r="BD245" s="8">
        <v>6.2255900111306113E-2</v>
      </c>
      <c r="BE245" s="8">
        <v>0.17044348807148724</v>
      </c>
      <c r="BF245" s="8">
        <v>0.28119208231906717</v>
      </c>
      <c r="BG245" s="8">
        <v>4.8346026789556192E-2</v>
      </c>
      <c r="BH245" s="8">
        <v>0.12643873694106575</v>
      </c>
      <c r="BI245" s="8">
        <v>0.1601951532733448</v>
      </c>
      <c r="BJ245" s="8">
        <v>0.12257769476377706</v>
      </c>
      <c r="BK245" s="8">
        <v>2.2530698637406463E-2</v>
      </c>
      <c r="BL245" s="8">
        <v>6.3627030197066614E-2</v>
      </c>
      <c r="BM245" s="8">
        <v>1.5735788308566544E-2</v>
      </c>
      <c r="BN245" s="8">
        <v>4.7801120467954213E-3</v>
      </c>
      <c r="BO245" s="16"/>
    </row>
    <row r="246" spans="1:67" s="8" customFormat="1" x14ac:dyDescent="0.2">
      <c r="A246" s="51" t="s">
        <v>1327</v>
      </c>
      <c r="B246" s="51" t="s">
        <v>54</v>
      </c>
      <c r="C246" s="51" t="s">
        <v>1113</v>
      </c>
      <c r="D246" s="9">
        <v>1151</v>
      </c>
      <c r="E246" s="8">
        <v>63.915805560000003</v>
      </c>
      <c r="F246" s="8">
        <v>22.092805559999999</v>
      </c>
      <c r="G246" s="51" t="s">
        <v>1324</v>
      </c>
      <c r="H246" s="51" t="s">
        <v>1232</v>
      </c>
      <c r="I246" s="16">
        <v>50.209958781783932</v>
      </c>
      <c r="J246" s="8">
        <v>1.3483257286327586</v>
      </c>
      <c r="K246" s="8">
        <v>14.68971248098878</v>
      </c>
      <c r="L246" s="8">
        <v>12.021963209862788</v>
      </c>
      <c r="M246" s="8">
        <v>0.19419932168238466</v>
      </c>
      <c r="N246" s="8">
        <v>8.2020769593090108</v>
      </c>
      <c r="O246" s="8">
        <v>11.431015464525469</v>
      </c>
      <c r="P246" s="8">
        <v>2.5164708970080407</v>
      </c>
      <c r="Q246" s="8">
        <v>0.18797471381431605</v>
      </c>
      <c r="R246" s="8">
        <v>0.18711029295048393</v>
      </c>
      <c r="S246" s="8">
        <v>0.30402838208142169</v>
      </c>
      <c r="T246" s="8">
        <v>1.7263767360624759E-2</v>
      </c>
      <c r="U246" s="8">
        <v>101.31010000000002</v>
      </c>
      <c r="V246" s="8">
        <v>57.470032829131384</v>
      </c>
      <c r="W246" s="8">
        <v>3.8987537521313049</v>
      </c>
      <c r="X246" s="8">
        <v>83.491293574483095</v>
      </c>
      <c r="Y246" s="9">
        <f t="shared" si="6"/>
        <v>1216.113528325687</v>
      </c>
      <c r="Z246" s="9">
        <f t="shared" si="7"/>
        <v>172.63767360624757</v>
      </c>
      <c r="AA246" s="9">
        <v>1289.81</v>
      </c>
      <c r="AB246" s="9">
        <v>352.34</v>
      </c>
      <c r="AC246" s="16">
        <v>50.6</v>
      </c>
      <c r="AD246" s="8">
        <v>1.4098999999999999</v>
      </c>
      <c r="AE246" s="8">
        <v>13.44</v>
      </c>
      <c r="AF246" s="8">
        <v>12.55</v>
      </c>
      <c r="AG246" s="8">
        <v>0.2031</v>
      </c>
      <c r="AH246" s="8">
        <v>8.57</v>
      </c>
      <c r="AI246" s="8">
        <v>11.29</v>
      </c>
      <c r="AJ246" s="8">
        <v>2.56</v>
      </c>
      <c r="AK246" s="8">
        <v>0.1953</v>
      </c>
      <c r="AL246" s="8">
        <v>0.18099999999999999</v>
      </c>
      <c r="AM246" s="8">
        <v>0.29409999999999997</v>
      </c>
      <c r="AN246" s="8">
        <v>1.67E-2</v>
      </c>
      <c r="AO246" s="8">
        <v>101.31010000000001</v>
      </c>
      <c r="AP246" s="8">
        <v>57.491904535358891</v>
      </c>
      <c r="AQ246" s="16">
        <v>47.11</v>
      </c>
      <c r="AR246" s="8">
        <v>5.4999999999999997E-3</v>
      </c>
      <c r="AS246" s="8">
        <v>33.96</v>
      </c>
      <c r="AT246" s="8">
        <v>0.56599999999999995</v>
      </c>
      <c r="AU246" s="8">
        <v>0</v>
      </c>
      <c r="AV246" s="8">
        <v>0.19719999999999999</v>
      </c>
      <c r="AW246" s="8">
        <v>16.39</v>
      </c>
      <c r="AX246" s="8">
        <v>1.77</v>
      </c>
      <c r="AY246" s="8">
        <v>3.1800000000000002E-2</v>
      </c>
      <c r="BB246" s="8">
        <v>100.0305</v>
      </c>
      <c r="BC246" s="16">
        <v>0.3012597526907036</v>
      </c>
      <c r="BD246" s="8">
        <v>6.0674657788474133E-2</v>
      </c>
      <c r="BE246" s="8">
        <v>0.17627654977186535</v>
      </c>
      <c r="BF246" s="8">
        <v>0.27169636854289897</v>
      </c>
      <c r="BG246" s="8">
        <v>5.0064585129718772E-2</v>
      </c>
      <c r="BH246" s="8">
        <v>0.12795240056522059</v>
      </c>
      <c r="BI246" s="8">
        <v>0.16232041959626164</v>
      </c>
      <c r="BJ246" s="8">
        <v>0.12532025067100044</v>
      </c>
      <c r="BK246" s="8">
        <v>2.31960796846866E-2</v>
      </c>
      <c r="BL246" s="8">
        <v>6.2681948138412116E-2</v>
      </c>
      <c r="BM246" s="8">
        <v>1.7694451837138744E-2</v>
      </c>
      <c r="BN246" s="8">
        <v>4.8683823956961816E-3</v>
      </c>
      <c r="BO246" s="16"/>
    </row>
    <row r="247" spans="1:67" s="8" customFormat="1" x14ac:dyDescent="0.2">
      <c r="A247" s="51" t="s">
        <v>1328</v>
      </c>
      <c r="B247" s="51" t="s">
        <v>54</v>
      </c>
      <c r="C247" s="51" t="s">
        <v>1113</v>
      </c>
      <c r="D247" s="9">
        <v>1151</v>
      </c>
      <c r="E247" s="8">
        <v>63.915805560000003</v>
      </c>
      <c r="F247" s="8">
        <v>22.092805559999999</v>
      </c>
      <c r="G247" s="51" t="s">
        <v>1324</v>
      </c>
      <c r="H247" s="51" t="s">
        <v>1232</v>
      </c>
      <c r="I247" s="16">
        <v>50.025355858119731</v>
      </c>
      <c r="J247" s="8">
        <v>1.2661905922999575</v>
      </c>
      <c r="K247" s="8">
        <v>14.362352831516542</v>
      </c>
      <c r="L247" s="8">
        <v>12.743918282464234</v>
      </c>
      <c r="M247" s="8">
        <v>0.21515388933497953</v>
      </c>
      <c r="N247" s="8">
        <v>7.9218193193294821</v>
      </c>
      <c r="O247" s="8">
        <v>11.820811616120045</v>
      </c>
      <c r="P247" s="8">
        <v>1.4452486983796564</v>
      </c>
      <c r="Q247" s="8">
        <v>0.16592429783051338</v>
      </c>
      <c r="R247" s="8">
        <v>0.15700993985426853</v>
      </c>
      <c r="S247" s="8">
        <v>0.28456113523291721</v>
      </c>
      <c r="T247" s="8">
        <v>2.315353951768015E-2</v>
      </c>
      <c r="U247" s="8">
        <v>100.43150000000001</v>
      </c>
      <c r="V247" s="8">
        <v>55.180573071162897</v>
      </c>
      <c r="W247" s="8">
        <v>3.9118985323584501</v>
      </c>
      <c r="X247" s="8">
        <v>83.491293574483109</v>
      </c>
      <c r="Y247" s="9">
        <f t="shared" si="6"/>
        <v>1138.2445409316688</v>
      </c>
      <c r="Z247" s="9">
        <f t="shared" si="7"/>
        <v>231.5353951768015</v>
      </c>
      <c r="AA247" s="9">
        <v>1393.38</v>
      </c>
      <c r="AB247" s="9">
        <v>380.63</v>
      </c>
      <c r="AC247" s="16">
        <v>50.42</v>
      </c>
      <c r="AD247" s="8">
        <v>1.3245</v>
      </c>
      <c r="AE247" s="8">
        <v>13.11</v>
      </c>
      <c r="AF247" s="8">
        <v>13.31</v>
      </c>
      <c r="AG247" s="8">
        <v>0.22509999999999999</v>
      </c>
      <c r="AH247" s="8">
        <v>8.2799999999999994</v>
      </c>
      <c r="AI247" s="8">
        <v>11.7</v>
      </c>
      <c r="AJ247" s="8">
        <v>1.44</v>
      </c>
      <c r="AK247" s="8">
        <v>0.17230000000000001</v>
      </c>
      <c r="AL247" s="8">
        <v>0.15190000000000001</v>
      </c>
      <c r="AM247" s="8">
        <v>0.27529999999999999</v>
      </c>
      <c r="AN247" s="8">
        <v>2.24E-2</v>
      </c>
      <c r="AO247" s="8">
        <v>100.4315</v>
      </c>
      <c r="AP247" s="8">
        <v>55.199383316820438</v>
      </c>
      <c r="AQ247" s="16">
        <v>47.11</v>
      </c>
      <c r="AR247" s="8">
        <v>5.4999999999999997E-3</v>
      </c>
      <c r="AS247" s="8">
        <v>33.96</v>
      </c>
      <c r="AT247" s="8">
        <v>0.56599999999999995</v>
      </c>
      <c r="AU247" s="8">
        <v>0</v>
      </c>
      <c r="AV247" s="8">
        <v>0.19719999999999999</v>
      </c>
      <c r="AW247" s="8">
        <v>16.39</v>
      </c>
      <c r="AX247" s="8">
        <v>1.77</v>
      </c>
      <c r="AY247" s="8">
        <v>3.1800000000000002E-2</v>
      </c>
      <c r="BB247" s="8">
        <v>100.0305</v>
      </c>
      <c r="BC247" s="16">
        <v>0.30015213514871841</v>
      </c>
      <c r="BD247" s="8">
        <v>6.0523910311937969E-2</v>
      </c>
      <c r="BE247" s="8">
        <v>0.17522070454450181</v>
      </c>
      <c r="BF247" s="8">
        <v>0.2778174185577203</v>
      </c>
      <c r="BG247" s="8">
        <v>4.9055086768375333E-2</v>
      </c>
      <c r="BH247" s="8">
        <v>0.12516474524540583</v>
      </c>
      <c r="BI247" s="8">
        <v>0.16549136262568062</v>
      </c>
      <c r="BJ247" s="8">
        <v>9.7120712531112902E-2</v>
      </c>
      <c r="BK247" s="8">
        <v>2.2101116471024383E-2</v>
      </c>
      <c r="BL247" s="8">
        <v>6.2207338170261195E-2</v>
      </c>
      <c r="BM247" s="8">
        <v>1.7301317022161367E-2</v>
      </c>
      <c r="BN247" s="8">
        <v>5.0659944464684168E-3</v>
      </c>
      <c r="BO247" s="16"/>
    </row>
    <row r="248" spans="1:67" s="8" customFormat="1" x14ac:dyDescent="0.2">
      <c r="A248" s="51" t="s">
        <v>1329</v>
      </c>
      <c r="B248" s="51" t="s">
        <v>54</v>
      </c>
      <c r="C248" s="51" t="s">
        <v>1113</v>
      </c>
      <c r="D248" s="9">
        <v>1151</v>
      </c>
      <c r="E248" s="8">
        <v>63.915805560000003</v>
      </c>
      <c r="F248" s="8">
        <v>22.092805559999999</v>
      </c>
      <c r="G248" s="51" t="s">
        <v>1324</v>
      </c>
      <c r="H248" s="51" t="s">
        <v>1232</v>
      </c>
      <c r="I248" s="16">
        <v>50.466769216944783</v>
      </c>
      <c r="J248" s="8">
        <v>0.64271134213298398</v>
      </c>
      <c r="K248" s="8">
        <v>16.066979518607173</v>
      </c>
      <c r="L248" s="8">
        <v>9.0481758770904026</v>
      </c>
      <c r="M248" s="8">
        <v>0.18305003621167862</v>
      </c>
      <c r="N248" s="8">
        <v>9.4685769551544308</v>
      </c>
      <c r="O248" s="8">
        <v>12.076330542536867</v>
      </c>
      <c r="P248" s="8">
        <v>1.9676097802705306</v>
      </c>
      <c r="Q248" s="8">
        <v>0.17121042485348237</v>
      </c>
      <c r="R248" s="8">
        <v>9.3731026495771517E-4</v>
      </c>
      <c r="S248" s="8">
        <v>0.26473807705805685</v>
      </c>
      <c r="T248" s="8">
        <v>7.8109188746476261E-3</v>
      </c>
      <c r="U248" s="8">
        <v>100.36490000000001</v>
      </c>
      <c r="V248" s="8">
        <v>67.45458353087453</v>
      </c>
      <c r="W248" s="8">
        <v>4.9016705913850682</v>
      </c>
      <c r="X248" s="8">
        <v>88.473816433338342</v>
      </c>
      <c r="Y248" s="9">
        <f t="shared" si="6"/>
        <v>1058.9523082322276</v>
      </c>
      <c r="Z248" s="9">
        <f t="shared" si="7"/>
        <v>78.109188746476264</v>
      </c>
      <c r="AA248" s="9">
        <v>1015.15</v>
      </c>
      <c r="AB248" s="9">
        <v>277.31</v>
      </c>
      <c r="AC248" s="16">
        <v>51.09</v>
      </c>
      <c r="AD248" s="8">
        <v>0.67889999999999995</v>
      </c>
      <c r="AE248" s="8">
        <v>14.47</v>
      </c>
      <c r="AF248" s="8">
        <v>9.56</v>
      </c>
      <c r="AG248" s="8">
        <v>0.1933</v>
      </c>
      <c r="AH248" s="8">
        <v>10.02</v>
      </c>
      <c r="AI248" s="8">
        <v>11.89</v>
      </c>
      <c r="AJ248" s="8">
        <v>2.02</v>
      </c>
      <c r="AK248" s="8">
        <v>0.18010000000000001</v>
      </c>
      <c r="AL248" s="8">
        <v>8.9999999999999998E-4</v>
      </c>
      <c r="AM248" s="8">
        <v>0.25419999999999998</v>
      </c>
      <c r="AN248" s="8">
        <v>7.4999999999999997E-3</v>
      </c>
      <c r="AO248" s="8">
        <v>100.36490000000001</v>
      </c>
      <c r="AP248" s="8">
        <v>67.489258499817794</v>
      </c>
      <c r="AQ248" s="16">
        <v>45.85</v>
      </c>
      <c r="AR248" s="8">
        <v>3.5799999999999998E-2</v>
      </c>
      <c r="AS248" s="8">
        <v>34.96</v>
      </c>
      <c r="AT248" s="8">
        <v>0.45829999999999999</v>
      </c>
      <c r="AU248" s="8">
        <v>1.1299999999999999E-2</v>
      </c>
      <c r="AV248" s="8">
        <v>0.17269999999999999</v>
      </c>
      <c r="AW248" s="8">
        <v>17.48</v>
      </c>
      <c r="AX248" s="8">
        <v>1.2425999999999999</v>
      </c>
      <c r="AY248" s="8">
        <v>2.41E-2</v>
      </c>
      <c r="BB248" s="8">
        <v>100.23480000000001</v>
      </c>
      <c r="BC248" s="16">
        <v>0.30280061530166869</v>
      </c>
      <c r="BD248" s="8">
        <v>4.6917927975707825E-2</v>
      </c>
      <c r="BE248" s="8">
        <v>0.18316356651212176</v>
      </c>
      <c r="BF248" s="8">
        <v>0.2352525728043505</v>
      </c>
      <c r="BG248" s="8">
        <v>4.8251989545398485E-2</v>
      </c>
      <c r="BH248" s="8">
        <v>0.13445379276319291</v>
      </c>
      <c r="BI248" s="8">
        <v>0.16665336148700877</v>
      </c>
      <c r="BJ248" s="8">
        <v>0.10821853791487918</v>
      </c>
      <c r="BK248" s="8">
        <v>2.2291597315923402E-2</v>
      </c>
      <c r="BL248" s="8">
        <v>4.9609770241628957E-2</v>
      </c>
      <c r="BM248" s="8">
        <v>1.6890289316304027E-2</v>
      </c>
      <c r="BN248" s="8">
        <v>4.7849689026091356E-3</v>
      </c>
      <c r="BO248" s="16"/>
    </row>
    <row r="249" spans="1:67" s="8" customFormat="1" x14ac:dyDescent="0.2">
      <c r="A249" s="51" t="s">
        <v>1330</v>
      </c>
      <c r="B249" s="51" t="s">
        <v>54</v>
      </c>
      <c r="C249" s="51" t="s">
        <v>1113</v>
      </c>
      <c r="D249" s="9">
        <v>1151</v>
      </c>
      <c r="E249" s="8">
        <v>63.915805560000003</v>
      </c>
      <c r="F249" s="8">
        <v>22.092805559999999</v>
      </c>
      <c r="G249" s="51" t="s">
        <v>1324</v>
      </c>
      <c r="H249" s="51" t="s">
        <v>1232</v>
      </c>
      <c r="I249" s="16">
        <v>49.770437399630715</v>
      </c>
      <c r="J249" s="8">
        <v>0.66216194513647486</v>
      </c>
      <c r="K249" s="8">
        <v>16.243298802479973</v>
      </c>
      <c r="L249" s="8">
        <v>8.5618441311888898</v>
      </c>
      <c r="M249" s="8">
        <v>0.19269986211095244</v>
      </c>
      <c r="N249" s="8">
        <v>9.5885290300949606</v>
      </c>
      <c r="O249" s="8">
        <v>12.269257114614144</v>
      </c>
      <c r="P249" s="8">
        <v>1.7598486004353588</v>
      </c>
      <c r="Q249" s="8">
        <v>0.251037652675836</v>
      </c>
      <c r="R249" s="8">
        <v>1.2913405323130862E-2</v>
      </c>
      <c r="S249" s="8">
        <v>0.25259880656465733</v>
      </c>
      <c r="T249" s="8">
        <v>1.4173249744899728E-2</v>
      </c>
      <c r="U249" s="8">
        <v>99.578800000000015</v>
      </c>
      <c r="V249" s="8">
        <v>69.125837665485093</v>
      </c>
      <c r="W249" s="8">
        <v>5.9611144544339725</v>
      </c>
      <c r="X249" s="8">
        <v>88.473816433338342</v>
      </c>
      <c r="Y249" s="9">
        <f t="shared" si="6"/>
        <v>1010.3952262586294</v>
      </c>
      <c r="Z249" s="9">
        <f t="shared" si="7"/>
        <v>141.73249744899726</v>
      </c>
      <c r="AA249" s="9">
        <v>1002.74</v>
      </c>
      <c r="AB249" s="9">
        <v>273.92</v>
      </c>
      <c r="AC249" s="16">
        <v>50.51</v>
      </c>
      <c r="AD249" s="8">
        <v>0.70840000000000003</v>
      </c>
      <c r="AE249" s="8">
        <v>14.31</v>
      </c>
      <c r="AF249" s="8">
        <v>9.16</v>
      </c>
      <c r="AG249" s="8">
        <v>0.20610000000000001</v>
      </c>
      <c r="AH249" s="8">
        <v>10.28</v>
      </c>
      <c r="AI249" s="8">
        <v>12.06</v>
      </c>
      <c r="AJ249" s="8">
        <v>1.81</v>
      </c>
      <c r="AK249" s="8">
        <v>0.26790000000000003</v>
      </c>
      <c r="AL249" s="8">
        <v>1.23E-2</v>
      </c>
      <c r="AM249" s="8">
        <v>0.24060000000000001</v>
      </c>
      <c r="AN249" s="8">
        <v>1.35E-2</v>
      </c>
      <c r="AO249" s="8">
        <v>99.578800000000001</v>
      </c>
      <c r="AP249" s="8">
        <v>68.970844775405752</v>
      </c>
      <c r="AQ249" s="16">
        <v>45.85</v>
      </c>
      <c r="AR249" s="8">
        <v>3.5799999999999998E-2</v>
      </c>
      <c r="AS249" s="8">
        <v>34.96</v>
      </c>
      <c r="AT249" s="8">
        <v>0.45829999999999999</v>
      </c>
      <c r="AU249" s="8">
        <v>1.1299999999999999E-2</v>
      </c>
      <c r="AV249" s="8">
        <v>0.17269999999999999</v>
      </c>
      <c r="AW249" s="8">
        <v>17.48</v>
      </c>
      <c r="AX249" s="8">
        <v>1.2425999999999999</v>
      </c>
      <c r="AY249" s="8">
        <v>2.41E-2</v>
      </c>
      <c r="BB249" s="8">
        <v>100.23480000000001</v>
      </c>
      <c r="BC249" s="16">
        <v>0.29862262439778431</v>
      </c>
      <c r="BD249" s="8">
        <v>4.7145930493717007E-2</v>
      </c>
      <c r="BE249" s="8">
        <v>0.18842226610876767</v>
      </c>
      <c r="BF249" s="8">
        <v>0.2260326850633867</v>
      </c>
      <c r="BG249" s="8">
        <v>4.7250006189605537E-2</v>
      </c>
      <c r="BH249" s="8">
        <v>0.13423940642132942</v>
      </c>
      <c r="BI249" s="8">
        <v>0.16931574818167519</v>
      </c>
      <c r="BJ249" s="8">
        <v>0.10312712798551205</v>
      </c>
      <c r="BK249" s="8">
        <v>2.4852727614907765E-2</v>
      </c>
      <c r="BL249" s="8">
        <v>4.5948478820764228E-2</v>
      </c>
      <c r="BM249" s="8">
        <v>1.71767188463967E-2</v>
      </c>
      <c r="BN249" s="8">
        <v>4.8982751118373464E-3</v>
      </c>
      <c r="BO249" s="16"/>
    </row>
    <row r="250" spans="1:67" s="8" customFormat="1" x14ac:dyDescent="0.2">
      <c r="A250" s="51" t="s">
        <v>1331</v>
      </c>
      <c r="B250" s="51" t="s">
        <v>54</v>
      </c>
      <c r="C250" s="51" t="s">
        <v>1113</v>
      </c>
      <c r="D250" s="9">
        <v>1151</v>
      </c>
      <c r="E250" s="8">
        <v>63.915805560000003</v>
      </c>
      <c r="F250" s="8">
        <v>22.092805559999999</v>
      </c>
      <c r="G250" s="51" t="s">
        <v>1324</v>
      </c>
      <c r="H250" s="51" t="s">
        <v>1232</v>
      </c>
      <c r="I250" s="16">
        <v>51.525133011080605</v>
      </c>
      <c r="J250" s="8">
        <v>0.55143839309295806</v>
      </c>
      <c r="K250" s="8">
        <v>16.070492934083955</v>
      </c>
      <c r="L250" s="8">
        <v>8.9935663208868579</v>
      </c>
      <c r="M250" s="8">
        <v>0.16455346343621144</v>
      </c>
      <c r="N250" s="8">
        <v>9.3731791008693346</v>
      </c>
      <c r="O250" s="8">
        <v>12.062550322109439</v>
      </c>
      <c r="P250" s="8">
        <v>1.9346567364468912</v>
      </c>
      <c r="Q250" s="8">
        <v>8.7686920052576695E-2</v>
      </c>
      <c r="R250" s="8">
        <v>4.5213526884942123E-2</v>
      </c>
      <c r="S250" s="8">
        <v>0.26454061257680589</v>
      </c>
      <c r="T250" s="8">
        <v>8.0886584794162501E-3</v>
      </c>
      <c r="U250" s="8">
        <v>101.08110000000001</v>
      </c>
      <c r="V250" s="8">
        <v>67.365112847044031</v>
      </c>
      <c r="W250" s="8">
        <v>4.3406327672615781</v>
      </c>
      <c r="X250" s="8">
        <v>88.893979343817591</v>
      </c>
      <c r="Y250" s="9">
        <f t="shared" si="6"/>
        <v>1058.1624503072235</v>
      </c>
      <c r="Z250" s="9">
        <f t="shared" si="7"/>
        <v>80.886584794162502</v>
      </c>
      <c r="AA250" s="9">
        <v>988.1</v>
      </c>
      <c r="AB250" s="9">
        <v>269.92</v>
      </c>
      <c r="AC250" s="16">
        <v>52.12</v>
      </c>
      <c r="AD250" s="8">
        <v>0.5796</v>
      </c>
      <c r="AE250" s="8">
        <v>14.65</v>
      </c>
      <c r="AF250" s="8">
        <v>9.44</v>
      </c>
      <c r="AG250" s="8">
        <v>0.17299999999999999</v>
      </c>
      <c r="AH250" s="8">
        <v>9.85</v>
      </c>
      <c r="AI250" s="8">
        <v>11.89</v>
      </c>
      <c r="AJ250" s="8">
        <v>1.98</v>
      </c>
      <c r="AK250" s="8">
        <v>9.1999999999999998E-2</v>
      </c>
      <c r="AL250" s="8">
        <v>4.36E-2</v>
      </c>
      <c r="AM250" s="8">
        <v>0.25509999999999999</v>
      </c>
      <c r="AN250" s="8">
        <v>7.7999999999999996E-3</v>
      </c>
      <c r="AO250" s="8">
        <v>101.08110000000001</v>
      </c>
      <c r="AP250" s="8">
        <v>67.390887088096548</v>
      </c>
      <c r="AQ250" s="16">
        <v>45.74</v>
      </c>
      <c r="AR250" s="8">
        <v>9.1999999999999998E-3</v>
      </c>
      <c r="AS250" s="8">
        <v>35.01</v>
      </c>
      <c r="AT250" s="8">
        <v>0.4335</v>
      </c>
      <c r="AU250" s="8">
        <v>1.8E-3</v>
      </c>
      <c r="AV250" s="8">
        <v>0.19739999999999999</v>
      </c>
      <c r="AW250" s="8">
        <v>17.579999999999998</v>
      </c>
      <c r="AX250" s="8">
        <v>1.2103999999999999</v>
      </c>
      <c r="AY250" s="8">
        <v>5.1000000000000004E-3</v>
      </c>
      <c r="BB250" s="8">
        <v>100.1874</v>
      </c>
      <c r="BC250" s="16">
        <v>0.2988457714642675</v>
      </c>
      <c r="BD250" s="8">
        <v>4.5107660555003967E-2</v>
      </c>
      <c r="BE250" s="8">
        <v>0.18320361944855706</v>
      </c>
      <c r="BF250" s="8">
        <v>0.23563143760723568</v>
      </c>
      <c r="BG250" s="8">
        <v>4.6371165996324383E-2</v>
      </c>
      <c r="BH250" s="8">
        <v>0.13309914323234454</v>
      </c>
      <c r="BI250" s="8">
        <v>0.16646319444511026</v>
      </c>
      <c r="BJ250" s="8">
        <v>0.10834077724102589</v>
      </c>
      <c r="BK250" s="8">
        <v>1.8712388739219866E-2</v>
      </c>
      <c r="BL250" s="8">
        <v>4.5086929009664281E-2</v>
      </c>
      <c r="BM250" s="8">
        <v>1.7195139817492384E-2</v>
      </c>
      <c r="BN250" s="8">
        <v>4.738336137242039E-3</v>
      </c>
      <c r="BO250" s="16"/>
    </row>
    <row r="251" spans="1:67" s="8" customFormat="1" x14ac:dyDescent="0.2">
      <c r="A251" s="51" t="s">
        <v>1332</v>
      </c>
      <c r="B251" s="51" t="s">
        <v>54</v>
      </c>
      <c r="C251" s="51" t="s">
        <v>1113</v>
      </c>
      <c r="D251" s="9">
        <v>1151</v>
      </c>
      <c r="E251" s="8">
        <v>63.915805560000003</v>
      </c>
      <c r="F251" s="8">
        <v>22.092805559999999</v>
      </c>
      <c r="G251" s="51" t="s">
        <v>1324</v>
      </c>
      <c r="H251" s="51" t="s">
        <v>1232</v>
      </c>
      <c r="I251" s="16">
        <v>49.575315429464275</v>
      </c>
      <c r="J251" s="8">
        <v>0.95967286417934439</v>
      </c>
      <c r="K251" s="8">
        <v>15.944308206791565</v>
      </c>
      <c r="L251" s="8">
        <v>9.0727306225696189</v>
      </c>
      <c r="M251" s="8">
        <v>0.17958517134458324</v>
      </c>
      <c r="N251" s="8">
        <v>9.159407502859171</v>
      </c>
      <c r="O251" s="8">
        <v>12.503992450367765</v>
      </c>
      <c r="P251" s="8">
        <v>2.0550231407119139</v>
      </c>
      <c r="Q251" s="8">
        <v>0.1680413547266891</v>
      </c>
      <c r="R251" s="8">
        <v>6.4050866975176521E-2</v>
      </c>
      <c r="S251" s="8">
        <v>0.26551805476474327</v>
      </c>
      <c r="T251" s="8">
        <v>1.2454335245173215E-2</v>
      </c>
      <c r="U251" s="8">
        <v>99.960099999999997</v>
      </c>
      <c r="V251" s="8">
        <v>66.661412549834395</v>
      </c>
      <c r="W251" s="8">
        <v>5.4953531068553758</v>
      </c>
      <c r="X251" s="8">
        <v>88.704311402356083</v>
      </c>
      <c r="Y251" s="9">
        <f t="shared" si="6"/>
        <v>1062.0722190589731</v>
      </c>
      <c r="Z251" s="9">
        <f t="shared" si="7"/>
        <v>124.54335245173216</v>
      </c>
      <c r="AA251" s="9">
        <v>1078.28</v>
      </c>
      <c r="AB251" s="9">
        <v>294.55</v>
      </c>
      <c r="AC251" s="16">
        <v>50.24</v>
      </c>
      <c r="AD251" s="8">
        <v>1.0235000000000001</v>
      </c>
      <c r="AE251" s="8">
        <v>14.16</v>
      </c>
      <c r="AF251" s="8">
        <v>9.65</v>
      </c>
      <c r="AG251" s="8">
        <v>0.19109999999999999</v>
      </c>
      <c r="AH251" s="8">
        <v>9.76</v>
      </c>
      <c r="AI251" s="8">
        <v>12.31</v>
      </c>
      <c r="AJ251" s="8">
        <v>2.12</v>
      </c>
      <c r="AK251" s="8">
        <v>0.1787</v>
      </c>
      <c r="AL251" s="8">
        <v>6.1199999999999997E-2</v>
      </c>
      <c r="AM251" s="8">
        <v>0.25369999999999998</v>
      </c>
      <c r="AN251" s="8">
        <v>1.1900000000000001E-2</v>
      </c>
      <c r="AO251" s="8">
        <v>99.960099999999997</v>
      </c>
      <c r="AP251" s="8">
        <v>66.701987197356218</v>
      </c>
      <c r="AQ251" s="16">
        <v>45.36</v>
      </c>
      <c r="AR251" s="8">
        <v>1.6999999999999999E-3</v>
      </c>
      <c r="AS251" s="8">
        <v>34.79</v>
      </c>
      <c r="AT251" s="8">
        <v>0.46579999999999999</v>
      </c>
      <c r="AU251" s="8">
        <v>7.7000000000000002E-3</v>
      </c>
      <c r="AV251" s="8">
        <v>0.16400000000000001</v>
      </c>
      <c r="AW251" s="8">
        <v>17.66</v>
      </c>
      <c r="AX251" s="8">
        <v>1.2366999999999999</v>
      </c>
      <c r="AY251" s="8">
        <v>9.1999999999999998E-3</v>
      </c>
      <c r="BB251" s="8">
        <v>99.695099999999996</v>
      </c>
      <c r="BC251" s="16">
        <v>0.29745189257678567</v>
      </c>
      <c r="BD251" s="8">
        <v>5.3357811248371544E-2</v>
      </c>
      <c r="BE251" s="8">
        <v>0.18495397519878215</v>
      </c>
      <c r="BF251" s="8">
        <v>0.23407645006229616</v>
      </c>
      <c r="BG251" s="8">
        <v>4.7877406680465889E-2</v>
      </c>
      <c r="BH251" s="8">
        <v>0.13189546804117205</v>
      </c>
      <c r="BI251" s="8">
        <v>0.1700542973250016</v>
      </c>
      <c r="BJ251" s="8">
        <v>0.11014924034215859</v>
      </c>
      <c r="BK251" s="8">
        <v>2.1307643779344177E-2</v>
      </c>
      <c r="BL251" s="8">
        <v>4.7000526186384534E-2</v>
      </c>
      <c r="BM251" s="8">
        <v>1.7152466337802416E-2</v>
      </c>
      <c r="BN251" s="8">
        <v>4.8248094739801036E-3</v>
      </c>
      <c r="BO251" s="16"/>
    </row>
    <row r="252" spans="1:67" s="8" customFormat="1" x14ac:dyDescent="0.2">
      <c r="A252" s="51" t="s">
        <v>1209</v>
      </c>
      <c r="B252" s="51" t="s">
        <v>54</v>
      </c>
      <c r="C252" s="51" t="s">
        <v>1113</v>
      </c>
      <c r="D252" s="9">
        <v>1151</v>
      </c>
      <c r="E252" s="8">
        <v>63.880833333333335</v>
      </c>
      <c r="F252" s="8">
        <v>22.137083333333333</v>
      </c>
      <c r="G252" s="51" t="s">
        <v>1210</v>
      </c>
      <c r="H252" s="51" t="s">
        <v>1158</v>
      </c>
      <c r="I252" s="16">
        <v>49.372309603685117</v>
      </c>
      <c r="J252" s="8">
        <v>1.5062704460439615</v>
      </c>
      <c r="K252" s="8">
        <v>14.019669955440527</v>
      </c>
      <c r="L252" s="8">
        <v>12.471396771141304</v>
      </c>
      <c r="M252" s="8">
        <v>0.20699914068382655</v>
      </c>
      <c r="N252" s="8">
        <v>7.8217539372956599</v>
      </c>
      <c r="O252" s="8">
        <v>12.837966123187224</v>
      </c>
      <c r="P252" s="8">
        <v>1.7956673029223207</v>
      </c>
      <c r="Q252" s="8">
        <v>0.18087303554897469</v>
      </c>
      <c r="R252" s="8">
        <v>0.12661112488428228</v>
      </c>
      <c r="S252" s="8">
        <v>0.33777777122869479</v>
      </c>
      <c r="T252" s="8">
        <v>6.9047879380742085E-3</v>
      </c>
      <c r="U252" s="8">
        <v>100.68419999999996</v>
      </c>
      <c r="V252" s="8">
        <v>55.400688381413396</v>
      </c>
      <c r="W252" s="8">
        <v>10.83</v>
      </c>
      <c r="X252" s="8">
        <v>79.361027391272401</v>
      </c>
      <c r="Y252" s="9">
        <f t="shared" si="6"/>
        <v>1351.1110849147792</v>
      </c>
      <c r="Z252" s="9">
        <f t="shared" si="7"/>
        <v>69.047879380742089</v>
      </c>
      <c r="AA252" s="9">
        <v>1461.81</v>
      </c>
      <c r="AB252" s="9">
        <v>399.32</v>
      </c>
      <c r="AC252" s="16">
        <v>50.45</v>
      </c>
      <c r="AD252" s="8">
        <v>1.67</v>
      </c>
      <c r="AE252" s="8">
        <v>15.54</v>
      </c>
      <c r="AF252" s="8">
        <v>11.92</v>
      </c>
      <c r="AG252" s="8">
        <v>0.2331</v>
      </c>
      <c r="AH252" s="8">
        <v>4</v>
      </c>
      <c r="AI252" s="8">
        <v>14.23</v>
      </c>
      <c r="AJ252" s="8">
        <v>1.99</v>
      </c>
      <c r="AK252" s="8">
        <v>0.19850000000000001</v>
      </c>
      <c r="AL252" s="8">
        <v>0.1431</v>
      </c>
      <c r="AM252" s="8">
        <v>0.30330000000000001</v>
      </c>
      <c r="AN252" s="8">
        <v>6.1999999999999998E-3</v>
      </c>
      <c r="AO252" s="8">
        <v>100.6842</v>
      </c>
      <c r="AP252" s="8">
        <v>39.926686821769444</v>
      </c>
      <c r="AQ252" s="16">
        <v>38.86</v>
      </c>
      <c r="AR252" s="8">
        <v>1.3299999999999999E-2</v>
      </c>
      <c r="AS252" s="8">
        <v>1.3100000000000001E-2</v>
      </c>
      <c r="AT252" s="8">
        <v>18.78</v>
      </c>
      <c r="AU252" s="8">
        <v>0.25430000000000003</v>
      </c>
      <c r="AV252" s="8">
        <v>40.51</v>
      </c>
      <c r="AW252" s="8">
        <v>0.35749999999999998</v>
      </c>
      <c r="AZ252" s="8">
        <v>1.9800000000000002E-2</v>
      </c>
      <c r="BA252" s="8">
        <v>0.1036</v>
      </c>
      <c r="BB252" s="8">
        <v>98.911600000000007</v>
      </c>
      <c r="BC252" s="16">
        <v>0.29623385762211069</v>
      </c>
      <c r="BD252" s="8">
        <v>6.1757088287802415E-2</v>
      </c>
      <c r="BE252" s="8">
        <v>0.15141243551875769</v>
      </c>
      <c r="BF252" s="8">
        <v>0.19205951027557608</v>
      </c>
      <c r="BG252" s="8">
        <v>3.1960667321582814E-2</v>
      </c>
      <c r="BH252" s="8">
        <v>0.1767716389828819</v>
      </c>
      <c r="BI252" s="8">
        <v>0.16175837315215902</v>
      </c>
      <c r="BJ252" s="8">
        <v>0.10091650242423442</v>
      </c>
      <c r="BK252" s="8">
        <v>2.2319732586743475E-2</v>
      </c>
      <c r="BL252" s="8">
        <v>5.3936339200704252E-2</v>
      </c>
      <c r="BM252" s="8">
        <v>1.8645332971823952E-2</v>
      </c>
      <c r="BN252" s="8">
        <v>4.7974466593739603E-3</v>
      </c>
      <c r="BO252" s="16"/>
    </row>
    <row r="253" spans="1:67" s="8" customFormat="1" x14ac:dyDescent="0.2">
      <c r="A253" s="51" t="s">
        <v>1211</v>
      </c>
      <c r="B253" s="51" t="s">
        <v>54</v>
      </c>
      <c r="C253" s="51" t="s">
        <v>1113</v>
      </c>
      <c r="D253" s="9">
        <v>1151</v>
      </c>
      <c r="E253" s="8">
        <v>63.880833333333335</v>
      </c>
      <c r="F253" s="8">
        <v>22.137083333333333</v>
      </c>
      <c r="G253" s="51" t="s">
        <v>1210</v>
      </c>
      <c r="H253" s="51" t="s">
        <v>1158</v>
      </c>
      <c r="I253" s="16">
        <v>49.092941643828752</v>
      </c>
      <c r="J253" s="8">
        <v>1.5329388965842148</v>
      </c>
      <c r="K253" s="8">
        <v>13.804428931439242</v>
      </c>
      <c r="L253" s="8">
        <v>12.307594386225457</v>
      </c>
      <c r="M253" s="8">
        <v>0.20844777448672797</v>
      </c>
      <c r="N253" s="8">
        <v>7.7704144068234333</v>
      </c>
      <c r="O253" s="8">
        <v>12.915783155995824</v>
      </c>
      <c r="P253" s="8">
        <v>1.6147222339426439</v>
      </c>
      <c r="Q253" s="8">
        <v>0.17254289467083223</v>
      </c>
      <c r="R253" s="8">
        <v>0.17254289467083223</v>
      </c>
      <c r="S253" s="8">
        <v>0.2991371477326687</v>
      </c>
      <c r="T253" s="8">
        <v>1.7505633599372218E-2</v>
      </c>
      <c r="U253" s="8">
        <v>99.908999999999992</v>
      </c>
      <c r="V253" s="8">
        <v>55.564592040638864</v>
      </c>
      <c r="W253" s="8">
        <v>10.39</v>
      </c>
      <c r="X253" s="8">
        <v>79.361027391272401</v>
      </c>
      <c r="Y253" s="9">
        <f t="shared" si="6"/>
        <v>1196.5485909306749</v>
      </c>
      <c r="Z253" s="9">
        <f t="shared" si="7"/>
        <v>175.05633599372217</v>
      </c>
      <c r="AA253" s="9">
        <v>1471.14</v>
      </c>
      <c r="AB253" s="9">
        <v>401.87</v>
      </c>
      <c r="AC253" s="16">
        <v>50.05</v>
      </c>
      <c r="AD253" s="8">
        <v>1.69</v>
      </c>
      <c r="AE253" s="8">
        <v>15.22</v>
      </c>
      <c r="AF253" s="8">
        <v>12.12</v>
      </c>
      <c r="AG253" s="8">
        <v>0.2258</v>
      </c>
      <c r="AH253" s="8">
        <v>3.91</v>
      </c>
      <c r="AI253" s="8">
        <v>14.24</v>
      </c>
      <c r="AJ253" s="8">
        <v>1.78</v>
      </c>
      <c r="AK253" s="8">
        <v>0.192</v>
      </c>
      <c r="AL253" s="8">
        <v>0.19359999999999999</v>
      </c>
      <c r="AM253" s="8">
        <v>0.2717</v>
      </c>
      <c r="AN253" s="8">
        <v>1.5900000000000001E-2</v>
      </c>
      <c r="AO253" s="8">
        <v>99.909000000000006</v>
      </c>
      <c r="AP253" s="8">
        <v>38.985611629956601</v>
      </c>
      <c r="AQ253" s="16">
        <v>38.86</v>
      </c>
      <c r="AR253" s="8">
        <v>1.3299999999999999E-2</v>
      </c>
      <c r="AS253" s="8">
        <v>1.3100000000000001E-2</v>
      </c>
      <c r="AT253" s="8">
        <v>18.78</v>
      </c>
      <c r="AU253" s="8">
        <v>0.25430000000000003</v>
      </c>
      <c r="AV253" s="8">
        <v>40.51</v>
      </c>
      <c r="AW253" s="8">
        <v>0.35749999999999998</v>
      </c>
      <c r="AZ253" s="8">
        <v>1.9800000000000002E-2</v>
      </c>
      <c r="BA253" s="8">
        <v>0.1036</v>
      </c>
      <c r="BB253" s="8">
        <v>98.911600000000007</v>
      </c>
      <c r="BC253" s="16">
        <v>0.2945576498629725</v>
      </c>
      <c r="BD253" s="8">
        <v>6.2543906980635972E-2</v>
      </c>
      <c r="BE253" s="8">
        <v>0.15184871824583168</v>
      </c>
      <c r="BF253" s="8">
        <v>0.18707543467062696</v>
      </c>
      <c r="BG253" s="8">
        <v>3.2767990149313635E-2</v>
      </c>
      <c r="BH253" s="8">
        <v>0.17871953135693897</v>
      </c>
      <c r="BI253" s="8">
        <v>0.16273886776554738</v>
      </c>
      <c r="BJ253" s="8">
        <v>9.7206278483347161E-2</v>
      </c>
      <c r="BK253" s="8">
        <v>2.1153758886644031E-2</v>
      </c>
      <c r="BL253" s="8">
        <v>5.2073445611657165E-2</v>
      </c>
      <c r="BM253" s="8">
        <v>1.806788372305319E-2</v>
      </c>
      <c r="BN253" s="8">
        <v>4.8420582535863557E-3</v>
      </c>
      <c r="BO253" s="16"/>
    </row>
    <row r="254" spans="1:67" s="8" customFormat="1" x14ac:dyDescent="0.2">
      <c r="A254" s="51" t="s">
        <v>1215</v>
      </c>
      <c r="B254" s="51" t="s">
        <v>54</v>
      </c>
      <c r="C254" s="51" t="s">
        <v>1113</v>
      </c>
      <c r="D254" s="9">
        <v>1151</v>
      </c>
      <c r="E254" s="8">
        <v>63.880833333333335</v>
      </c>
      <c r="F254" s="8">
        <v>22.137083333333333</v>
      </c>
      <c r="G254" s="51" t="s">
        <v>1210</v>
      </c>
      <c r="H254" s="51" t="s">
        <v>1158</v>
      </c>
      <c r="I254" s="16">
        <v>49.90727797220962</v>
      </c>
      <c r="J254" s="8">
        <v>1.5249669142216447</v>
      </c>
      <c r="K254" s="8">
        <v>13.763855427240784</v>
      </c>
      <c r="L254" s="8">
        <v>12.050953156638434</v>
      </c>
      <c r="M254" s="8">
        <v>0.23190741091849901</v>
      </c>
      <c r="N254" s="8">
        <v>8.0645551164861562</v>
      </c>
      <c r="O254" s="8">
        <v>12.557133747915953</v>
      </c>
      <c r="P254" s="8">
        <v>1.8432121491184594</v>
      </c>
      <c r="Q254" s="8">
        <v>0.18371885800036933</v>
      </c>
      <c r="R254" s="8">
        <v>0.12549102322429598</v>
      </c>
      <c r="S254" s="8">
        <v>0.30278961992656434</v>
      </c>
      <c r="T254" s="8">
        <v>5.7386040992284757E-3</v>
      </c>
      <c r="U254" s="8">
        <v>100.56160000000003</v>
      </c>
      <c r="V254" s="8">
        <v>56.997210239339175</v>
      </c>
      <c r="W254" s="8">
        <v>3.93</v>
      </c>
      <c r="X254" s="8">
        <v>80.372145336559043</v>
      </c>
      <c r="Y254" s="9">
        <f t="shared" si="6"/>
        <v>1211.1584797062574</v>
      </c>
      <c r="Z254" s="9">
        <f t="shared" si="7"/>
        <v>57.386040992284755</v>
      </c>
      <c r="AA254" s="9">
        <v>1392.94</v>
      </c>
      <c r="AB254" s="9">
        <v>380.51</v>
      </c>
      <c r="AC254" s="16">
        <v>50.15</v>
      </c>
      <c r="AD254" s="8">
        <v>1.5775999999999999</v>
      </c>
      <c r="AE254" s="8">
        <v>14.26</v>
      </c>
      <c r="AF254" s="8">
        <v>12.59</v>
      </c>
      <c r="AG254" s="8">
        <v>0.24340000000000001</v>
      </c>
      <c r="AH254" s="8">
        <v>6.21</v>
      </c>
      <c r="AI254" s="8">
        <v>13.01</v>
      </c>
      <c r="AJ254" s="8">
        <v>1.91</v>
      </c>
      <c r="AK254" s="8">
        <v>0.18759999999999999</v>
      </c>
      <c r="AL254" s="8">
        <v>0.1273</v>
      </c>
      <c r="AM254" s="8">
        <v>0.29020000000000001</v>
      </c>
      <c r="AN254" s="8">
        <v>5.4999999999999997E-3</v>
      </c>
      <c r="AO254" s="8">
        <v>100.5616</v>
      </c>
      <c r="AP254" s="8">
        <v>49.416541203972699</v>
      </c>
      <c r="AQ254" s="16">
        <v>38.409999999999997</v>
      </c>
      <c r="AR254" s="8">
        <v>2.2700000000000001E-2</v>
      </c>
      <c r="AS254" s="8">
        <v>3.9399999999999998E-2</v>
      </c>
      <c r="AT254" s="8">
        <v>17.940000000000001</v>
      </c>
      <c r="AU254" s="8">
        <v>0.25230000000000002</v>
      </c>
      <c r="AV254" s="8">
        <v>41.21</v>
      </c>
      <c r="AW254" s="8">
        <v>0.35210000000000002</v>
      </c>
      <c r="AZ254" s="8">
        <v>8.6999999999999994E-3</v>
      </c>
      <c r="BA254" s="8">
        <v>0.1303</v>
      </c>
      <c r="BB254" s="8">
        <v>98.365499999999997</v>
      </c>
      <c r="BC254" s="16">
        <v>0.29944366783325771</v>
      </c>
      <c r="BD254" s="8">
        <v>6.4353603780153396E-2</v>
      </c>
      <c r="BE254" s="8">
        <v>0.15690795187054493</v>
      </c>
      <c r="BF254" s="8">
        <v>0.1807642973495765</v>
      </c>
      <c r="BG254" s="8">
        <v>3.4415059780305256E-2</v>
      </c>
      <c r="BH254" s="8">
        <v>0.14516199209675082</v>
      </c>
      <c r="BI254" s="8">
        <v>0.16575416547249058</v>
      </c>
      <c r="BJ254" s="8">
        <v>0.10432580764010481</v>
      </c>
      <c r="BK254" s="8">
        <v>2.3075088564846392E-2</v>
      </c>
      <c r="BL254" s="8">
        <v>5.3157997437811771E-2</v>
      </c>
      <c r="BM254" s="8">
        <v>1.7380124183784793E-2</v>
      </c>
      <c r="BN254" s="8">
        <v>4.4290546437845378E-3</v>
      </c>
      <c r="BO254" s="16"/>
    </row>
    <row r="255" spans="1:67" s="8" customFormat="1" x14ac:dyDescent="0.2">
      <c r="A255" s="51" t="s">
        <v>1212</v>
      </c>
      <c r="B255" s="51" t="s">
        <v>54</v>
      </c>
      <c r="C255" s="51" t="s">
        <v>1113</v>
      </c>
      <c r="D255" s="9">
        <v>1151</v>
      </c>
      <c r="E255" s="8">
        <v>63.880833333333335</v>
      </c>
      <c r="F255" s="8">
        <v>22.137083333333333</v>
      </c>
      <c r="G255" s="51" t="s">
        <v>1210</v>
      </c>
      <c r="H255" s="51" t="s">
        <v>1158</v>
      </c>
      <c r="I255" s="16">
        <v>49.599401703586153</v>
      </c>
      <c r="J255" s="8">
        <v>1.5982924087925086</v>
      </c>
      <c r="K255" s="8">
        <v>13.700224350430494</v>
      </c>
      <c r="L255" s="8">
        <v>12.101931941637988</v>
      </c>
      <c r="M255" s="8">
        <v>0.22545182592539162</v>
      </c>
      <c r="N255" s="8">
        <v>8.0478250004438898</v>
      </c>
      <c r="O255" s="8">
        <v>13.18289292844098</v>
      </c>
      <c r="P255" s="8">
        <v>1.6828368435145302</v>
      </c>
      <c r="Q255" s="8">
        <v>0.2073351613421012</v>
      </c>
      <c r="R255" s="8">
        <v>0.16003053715239851</v>
      </c>
      <c r="S255" s="8">
        <v>0.3709968316417423</v>
      </c>
      <c r="T255" s="8">
        <v>8.3804670918204167E-3</v>
      </c>
      <c r="U255" s="8">
        <v>100.88560000000001</v>
      </c>
      <c r="V255" s="8">
        <v>56.842775599420115</v>
      </c>
      <c r="W255" s="8">
        <v>6.75</v>
      </c>
      <c r="X255" s="8">
        <v>80.380664828653735</v>
      </c>
      <c r="Y255" s="9">
        <f t="shared" si="6"/>
        <v>1483.9873265669692</v>
      </c>
      <c r="Z255" s="9">
        <f t="shared" si="7"/>
        <v>83.804670918204167</v>
      </c>
      <c r="AA255" s="9">
        <v>1448.48</v>
      </c>
      <c r="AB255" s="9">
        <v>395.68</v>
      </c>
      <c r="AC255" s="16">
        <v>50.07</v>
      </c>
      <c r="AD255" s="8">
        <v>1.7</v>
      </c>
      <c r="AE255" s="8">
        <v>14.57</v>
      </c>
      <c r="AF255" s="8">
        <v>12.68</v>
      </c>
      <c r="AG255" s="8">
        <v>0.23649999999999999</v>
      </c>
      <c r="AH255" s="8">
        <v>5.07</v>
      </c>
      <c r="AI255" s="8">
        <v>14.02</v>
      </c>
      <c r="AJ255" s="8">
        <v>1.79</v>
      </c>
      <c r="AK255" s="8">
        <v>0.22450000000000001</v>
      </c>
      <c r="AL255" s="8">
        <v>0.17150000000000001</v>
      </c>
      <c r="AM255" s="8">
        <v>0.3453</v>
      </c>
      <c r="AN255" s="8">
        <v>7.7999999999999996E-3</v>
      </c>
      <c r="AO255" s="8">
        <v>100.8856</v>
      </c>
      <c r="AP255" s="8">
        <v>44.194240874762798</v>
      </c>
      <c r="AQ255" s="16">
        <v>39.020000000000003</v>
      </c>
      <c r="AR255" s="8">
        <v>2.8899999999999999E-2</v>
      </c>
      <c r="AS255" s="8">
        <v>5.8500000000000003E-2</v>
      </c>
      <c r="AT255" s="8">
        <v>18.100000000000001</v>
      </c>
      <c r="AU255" s="8">
        <v>0.27889999999999998</v>
      </c>
      <c r="AV255" s="8">
        <v>41.6</v>
      </c>
      <c r="AW255" s="8">
        <v>0.30649999999999999</v>
      </c>
      <c r="AZ255" s="8">
        <v>3.9100000000000003E-2</v>
      </c>
      <c r="BA255" s="8">
        <v>0.16980000000000001</v>
      </c>
      <c r="BB255" s="8">
        <v>99.601699999999994</v>
      </c>
      <c r="BC255" s="16">
        <v>0.29759641022151695</v>
      </c>
      <c r="BD255" s="8">
        <v>6.5529988760492847E-2</v>
      </c>
      <c r="BE255" s="8">
        <v>0.15618255759490762</v>
      </c>
      <c r="BF255" s="8">
        <v>0.18152897912456981</v>
      </c>
      <c r="BG255" s="8">
        <v>3.5260665574731252E-2</v>
      </c>
      <c r="BH255" s="8">
        <v>0.16095650000887779</v>
      </c>
      <c r="BI255" s="8">
        <v>0.16610445089835635</v>
      </c>
      <c r="BJ255" s="8">
        <v>9.9623941136060198E-2</v>
      </c>
      <c r="BK255" s="8">
        <v>2.3055669941241651E-2</v>
      </c>
      <c r="BL255" s="8">
        <v>5.6522785722227159E-2</v>
      </c>
      <c r="BM255" s="8">
        <v>1.8920838413728856E-2</v>
      </c>
      <c r="BN255" s="8">
        <v>4.6628918898888802E-3</v>
      </c>
      <c r="BO255" s="16"/>
    </row>
    <row r="256" spans="1:67" s="8" customFormat="1" x14ac:dyDescent="0.2">
      <c r="A256" s="51" t="s">
        <v>1213</v>
      </c>
      <c r="B256" s="51" t="s">
        <v>54</v>
      </c>
      <c r="C256" s="51" t="s">
        <v>1113</v>
      </c>
      <c r="D256" s="9">
        <v>1151</v>
      </c>
      <c r="E256" s="8">
        <v>63.880833333333335</v>
      </c>
      <c r="F256" s="8">
        <v>22.137083333333333</v>
      </c>
      <c r="G256" s="51" t="s">
        <v>1210</v>
      </c>
      <c r="H256" s="51" t="s">
        <v>1158</v>
      </c>
      <c r="I256" s="16">
        <v>49.430681006555915</v>
      </c>
      <c r="J256" s="8">
        <v>1.4565302305000229</v>
      </c>
      <c r="K256" s="8">
        <v>14.086484303657356</v>
      </c>
      <c r="L256" s="8">
        <v>12.036300056398055</v>
      </c>
      <c r="M256" s="8">
        <v>0.22987279309752259</v>
      </c>
      <c r="N256" s="8">
        <v>7.9752809657633934</v>
      </c>
      <c r="O256" s="8">
        <v>12.801605809487796</v>
      </c>
      <c r="P256" s="8">
        <v>1.9453863450785973</v>
      </c>
      <c r="Q256" s="8">
        <v>0.15358313250620503</v>
      </c>
      <c r="R256" s="8">
        <v>0.12447260412267598</v>
      </c>
      <c r="S256" s="8">
        <v>0.33153418641660048</v>
      </c>
      <c r="T256" s="8">
        <v>7.6685664158465897E-3</v>
      </c>
      <c r="U256" s="8">
        <v>100.57939999999999</v>
      </c>
      <c r="V256" s="8">
        <v>56.754022984085445</v>
      </c>
      <c r="W256" s="8">
        <v>4.6500000000000004</v>
      </c>
      <c r="X256" s="8">
        <v>80.372145336559043</v>
      </c>
      <c r="Y256" s="9">
        <f t="shared" si="6"/>
        <v>1326.136745666402</v>
      </c>
      <c r="Z256" s="9">
        <f t="shared" si="7"/>
        <v>76.685664158465897</v>
      </c>
      <c r="AA256" s="9">
        <v>1413.59</v>
      </c>
      <c r="AB256" s="9">
        <v>386.15</v>
      </c>
      <c r="AC256" s="16">
        <v>49.75</v>
      </c>
      <c r="AD256" s="8">
        <v>1.5228999999999999</v>
      </c>
      <c r="AE256" s="8">
        <v>14.7</v>
      </c>
      <c r="AF256" s="8">
        <v>12.42</v>
      </c>
      <c r="AG256" s="8">
        <v>0.24440000000000001</v>
      </c>
      <c r="AH256" s="8">
        <v>5.94</v>
      </c>
      <c r="AI256" s="8">
        <v>13.36</v>
      </c>
      <c r="AJ256" s="8">
        <v>2.0299999999999998</v>
      </c>
      <c r="AK256" s="8">
        <v>0.1638</v>
      </c>
      <c r="AL256" s="8">
        <v>0.12540000000000001</v>
      </c>
      <c r="AM256" s="8">
        <v>0.31559999999999999</v>
      </c>
      <c r="AN256" s="8">
        <v>7.3000000000000001E-3</v>
      </c>
      <c r="AO256" s="8">
        <v>100.57940000000001</v>
      </c>
      <c r="AP256" s="8">
        <v>48.645421488264219</v>
      </c>
      <c r="AQ256" s="16">
        <v>38.409999999999997</v>
      </c>
      <c r="AR256" s="8">
        <v>2.2700000000000001E-2</v>
      </c>
      <c r="AS256" s="8">
        <v>3.9399999999999998E-2</v>
      </c>
      <c r="AT256" s="8">
        <v>17.940000000000001</v>
      </c>
      <c r="AU256" s="8">
        <v>0.25230000000000002</v>
      </c>
      <c r="AV256" s="8">
        <v>41.21</v>
      </c>
      <c r="AW256" s="8">
        <v>0.35210000000000002</v>
      </c>
      <c r="AZ256" s="8">
        <v>8.6999999999999994E-3</v>
      </c>
      <c r="BA256" s="8">
        <v>0.1303</v>
      </c>
      <c r="BB256" s="8">
        <v>98.365499999999997</v>
      </c>
      <c r="BC256" s="16">
        <v>0.2965840860393355</v>
      </c>
      <c r="BD256" s="8">
        <v>6.3504718049800998E-2</v>
      </c>
      <c r="BE256" s="8">
        <v>0.15776862420096241</v>
      </c>
      <c r="BF256" s="8">
        <v>0.18054450084597082</v>
      </c>
      <c r="BG256" s="8">
        <v>3.4159097054291855E-2</v>
      </c>
      <c r="BH256" s="8">
        <v>0.14834022596319912</v>
      </c>
      <c r="BI256" s="8">
        <v>0.16642087552334137</v>
      </c>
      <c r="BJ256" s="8">
        <v>0.10816348078637</v>
      </c>
      <c r="BK256" s="8">
        <v>2.1870238068883597E-2</v>
      </c>
      <c r="BL256" s="8">
        <v>5.5016891022222784E-2</v>
      </c>
      <c r="BM256" s="8">
        <v>1.8101766578346386E-2</v>
      </c>
      <c r="BN256" s="8">
        <v>4.4462348079078529E-3</v>
      </c>
      <c r="BO256" s="16"/>
    </row>
    <row r="257" spans="1:67" s="8" customFormat="1" x14ac:dyDescent="0.2">
      <c r="A257" s="51" t="s">
        <v>1214</v>
      </c>
      <c r="B257" s="51" t="s">
        <v>54</v>
      </c>
      <c r="C257" s="51" t="s">
        <v>1113</v>
      </c>
      <c r="D257" s="9">
        <v>1151</v>
      </c>
      <c r="E257" s="8">
        <v>63.880833333333335</v>
      </c>
      <c r="F257" s="8">
        <v>22.137083333333333</v>
      </c>
      <c r="G257" s="51" t="s">
        <v>1210</v>
      </c>
      <c r="H257" s="51" t="s">
        <v>1158</v>
      </c>
      <c r="I257" s="16">
        <v>49.897374066358573</v>
      </c>
      <c r="J257" s="8">
        <v>1.5673565100433819</v>
      </c>
      <c r="K257" s="8">
        <v>13.847166389052077</v>
      </c>
      <c r="L257" s="8">
        <v>12.087695312568652</v>
      </c>
      <c r="M257" s="8">
        <v>0.16832703355449827</v>
      </c>
      <c r="N257" s="8">
        <v>8.1008644830988192</v>
      </c>
      <c r="O257" s="8">
        <v>13.053912644097647</v>
      </c>
      <c r="P257" s="8">
        <v>1.6147299865527318</v>
      </c>
      <c r="Q257" s="8">
        <v>0.18647006711127054</v>
      </c>
      <c r="R257" s="8">
        <v>0.13103302013224416</v>
      </c>
      <c r="S257" s="8">
        <v>0.35712828896801535</v>
      </c>
      <c r="T257" s="8">
        <v>1.2542198462091972E-2</v>
      </c>
      <c r="U257" s="8">
        <v>101.02460000000001</v>
      </c>
      <c r="V257" s="8">
        <v>57.032697010340343</v>
      </c>
      <c r="W257" s="8">
        <v>7.27</v>
      </c>
      <c r="X257" s="8">
        <v>80.372145336559043</v>
      </c>
      <c r="Y257" s="9">
        <f t="shared" si="6"/>
        <v>1428.5131558720616</v>
      </c>
      <c r="Z257" s="9">
        <f t="shared" si="7"/>
        <v>125.42198462091972</v>
      </c>
      <c r="AA257" s="9">
        <v>1414.55</v>
      </c>
      <c r="AB257" s="9">
        <v>386.41</v>
      </c>
      <c r="AC257" s="16">
        <v>50.59</v>
      </c>
      <c r="AD257" s="8">
        <v>1.68</v>
      </c>
      <c r="AE257" s="8">
        <v>14.84</v>
      </c>
      <c r="AF257" s="8">
        <v>11.96</v>
      </c>
      <c r="AG257" s="8">
        <v>0.18260000000000001</v>
      </c>
      <c r="AH257" s="8">
        <v>5.37</v>
      </c>
      <c r="AI257" s="8">
        <v>13.99</v>
      </c>
      <c r="AJ257" s="8">
        <v>1.73</v>
      </c>
      <c r="AK257" s="8">
        <v>0.19819999999999999</v>
      </c>
      <c r="AL257" s="8">
        <v>0.1419</v>
      </c>
      <c r="AM257" s="8">
        <v>0.33029999999999998</v>
      </c>
      <c r="AN257" s="8">
        <v>1.1599999999999999E-2</v>
      </c>
      <c r="AO257" s="8">
        <v>101.02460000000001</v>
      </c>
      <c r="AP257" s="8">
        <v>47.069928529108786</v>
      </c>
      <c r="AQ257" s="16">
        <v>38.409999999999997</v>
      </c>
      <c r="AR257" s="8">
        <v>2.2700000000000001E-2</v>
      </c>
      <c r="AS257" s="8">
        <v>3.9399999999999998E-2</v>
      </c>
      <c r="AT257" s="8">
        <v>17.940000000000001</v>
      </c>
      <c r="AU257" s="8">
        <v>0.25230000000000002</v>
      </c>
      <c r="AV257" s="8">
        <v>41.21</v>
      </c>
      <c r="AW257" s="8">
        <v>0.35210000000000002</v>
      </c>
      <c r="AZ257" s="8">
        <v>8.6999999999999994E-3</v>
      </c>
      <c r="BA257" s="8">
        <v>0.1303</v>
      </c>
      <c r="BB257" s="8">
        <v>98.365499999999997</v>
      </c>
      <c r="BC257" s="16">
        <v>0.28940476958487971</v>
      </c>
      <c r="BD257" s="8">
        <v>6.3634674307761305E-2</v>
      </c>
      <c r="BE257" s="8">
        <v>0.15508826355738328</v>
      </c>
      <c r="BF257" s="8">
        <v>0.18615050781355724</v>
      </c>
      <c r="BG257" s="8">
        <v>3.1847474748511073E-2</v>
      </c>
      <c r="BH257" s="8">
        <v>0.15715677097211711</v>
      </c>
      <c r="BI257" s="8">
        <v>0.16709008184444987</v>
      </c>
      <c r="BJ257" s="8">
        <v>9.6883799193163908E-2</v>
      </c>
      <c r="BK257" s="8">
        <v>2.2264526013085702E-2</v>
      </c>
      <c r="BL257" s="8">
        <v>5.3120786361611778E-2</v>
      </c>
      <c r="BM257" s="8">
        <v>1.899922497309842E-2</v>
      </c>
      <c r="BN257" s="8">
        <v>4.6757315866678868E-3</v>
      </c>
      <c r="BO257" s="16"/>
    </row>
    <row r="258" spans="1:67" s="8" customFormat="1" x14ac:dyDescent="0.2">
      <c r="A258" s="51" t="s">
        <v>1216</v>
      </c>
      <c r="B258" s="51" t="s">
        <v>54</v>
      </c>
      <c r="C258" s="51" t="s">
        <v>1113</v>
      </c>
      <c r="D258" s="9">
        <v>1151</v>
      </c>
      <c r="E258" s="8">
        <v>63.880333333333333</v>
      </c>
      <c r="F258" s="8">
        <v>22.141249999999999</v>
      </c>
      <c r="G258" s="51" t="s">
        <v>1210</v>
      </c>
      <c r="H258" s="51" t="s">
        <v>1158</v>
      </c>
      <c r="I258" s="16">
        <v>49.543976517072274</v>
      </c>
      <c r="J258" s="8">
        <v>1.5900547917555907</v>
      </c>
      <c r="K258" s="8">
        <v>13.938609261736115</v>
      </c>
      <c r="L258" s="8">
        <v>12.386948966216339</v>
      </c>
      <c r="M258" s="8">
        <v>0.20202339642406686</v>
      </c>
      <c r="N258" s="8">
        <v>7.7371945555844119</v>
      </c>
      <c r="O258" s="8">
        <v>12.560628781649569</v>
      </c>
      <c r="P258" s="8">
        <v>2.0242543303386595</v>
      </c>
      <c r="Q258" s="8">
        <v>0.17388083373812716</v>
      </c>
      <c r="R258" s="8">
        <v>0.20202339642406686</v>
      </c>
      <c r="S258" s="8">
        <v>0.35369872300963273</v>
      </c>
      <c r="T258" s="8">
        <v>1.4206446051184301E-2</v>
      </c>
      <c r="U258" s="8">
        <v>100.72750000000003</v>
      </c>
      <c r="V258" s="8">
        <v>55.299972307458297</v>
      </c>
      <c r="W258" s="8">
        <v>3.93</v>
      </c>
      <c r="X258" s="8">
        <v>79.407709837590062</v>
      </c>
      <c r="Y258" s="9">
        <f t="shared" si="6"/>
        <v>1414.7948920385309</v>
      </c>
      <c r="Z258" s="9">
        <f t="shared" si="7"/>
        <v>142.06446051184301</v>
      </c>
      <c r="AA258" s="9">
        <v>1446.61</v>
      </c>
      <c r="AB258" s="9">
        <v>395.17</v>
      </c>
      <c r="AC258" s="16">
        <v>49.85</v>
      </c>
      <c r="AD258" s="8">
        <v>1.6506000000000001</v>
      </c>
      <c r="AE258" s="8">
        <v>14.46</v>
      </c>
      <c r="AF258" s="8">
        <v>12.57</v>
      </c>
      <c r="AG258" s="8">
        <v>0.20949999999999999</v>
      </c>
      <c r="AH258" s="8">
        <v>6.11</v>
      </c>
      <c r="AI258" s="8">
        <v>13.03</v>
      </c>
      <c r="AJ258" s="8">
        <v>2.1</v>
      </c>
      <c r="AK258" s="8">
        <v>0.18240000000000001</v>
      </c>
      <c r="AL258" s="8">
        <v>0.21279999999999999</v>
      </c>
      <c r="AM258" s="8">
        <v>0.33860000000000001</v>
      </c>
      <c r="AN258" s="8">
        <v>1.3599999999999999E-2</v>
      </c>
      <c r="AO258" s="8">
        <v>100.72750000000001</v>
      </c>
      <c r="AP258" s="8">
        <v>49.050521439214151</v>
      </c>
      <c r="AQ258" s="16">
        <v>38.58</v>
      </c>
      <c r="AR258" s="8">
        <v>2.3E-2</v>
      </c>
      <c r="AS258" s="8">
        <v>3.0300000000000001E-2</v>
      </c>
      <c r="AT258" s="8">
        <v>18.989999999999998</v>
      </c>
      <c r="AU258" s="8">
        <v>0.2772</v>
      </c>
      <c r="AV258" s="8">
        <v>41.08</v>
      </c>
      <c r="AW258" s="8">
        <v>0.35909999999999997</v>
      </c>
      <c r="AZ258" s="8">
        <v>2.8899999999999999E-2</v>
      </c>
      <c r="BA258" s="8">
        <v>0.1351</v>
      </c>
      <c r="BB258" s="8">
        <v>99.503600000000006</v>
      </c>
      <c r="BC258" s="16">
        <v>0.29726385910243364</v>
      </c>
      <c r="BD258" s="8">
        <v>6.48742355036281E-2</v>
      </c>
      <c r="BE258" s="8">
        <v>0.1589001455837917</v>
      </c>
      <c r="BF258" s="8">
        <v>0.18580423449324507</v>
      </c>
      <c r="BG258" s="8">
        <v>3.4990452260648376E-2</v>
      </c>
      <c r="BH258" s="8">
        <v>0.1408169409116363</v>
      </c>
      <c r="BI258" s="8">
        <v>0.16580029991777431</v>
      </c>
      <c r="BJ258" s="8">
        <v>0.11011943557042309</v>
      </c>
      <c r="BK258" s="8">
        <v>2.2569732219208903E-2</v>
      </c>
      <c r="BL258" s="8">
        <v>5.6283718243745028E-2</v>
      </c>
      <c r="BM258" s="8">
        <v>1.8180114362695121E-2</v>
      </c>
      <c r="BN258" s="8">
        <v>4.6057298097939509E-3</v>
      </c>
      <c r="BO258" s="16"/>
    </row>
    <row r="259" spans="1:67" s="8" customFormat="1" x14ac:dyDescent="0.2">
      <c r="A259" s="51" t="s">
        <v>1217</v>
      </c>
      <c r="B259" s="51" t="s">
        <v>54</v>
      </c>
      <c r="C259" s="51" t="s">
        <v>1113</v>
      </c>
      <c r="D259" s="9">
        <v>1151</v>
      </c>
      <c r="E259" s="8">
        <v>63.880333333333333</v>
      </c>
      <c r="F259" s="8">
        <v>22.141249999999999</v>
      </c>
      <c r="G259" s="51" t="s">
        <v>1210</v>
      </c>
      <c r="H259" s="51" t="s">
        <v>1158</v>
      </c>
      <c r="I259" s="16">
        <v>49.530165715853251</v>
      </c>
      <c r="J259" s="8">
        <v>1.5356632756492861</v>
      </c>
      <c r="K259" s="8">
        <v>13.924486049817315</v>
      </c>
      <c r="L259" s="8">
        <v>12.385204719330114</v>
      </c>
      <c r="M259" s="8">
        <v>0.17788769619759398</v>
      </c>
      <c r="N259" s="8">
        <v>7.811983404202814</v>
      </c>
      <c r="O259" s="8">
        <v>13.024997416501797</v>
      </c>
      <c r="P259" s="8">
        <v>1.6663152559074057</v>
      </c>
      <c r="Q259" s="8">
        <v>0.14974726968046048</v>
      </c>
      <c r="R259" s="8">
        <v>0.14974726968046048</v>
      </c>
      <c r="S259" s="8">
        <v>0.34815462318916907</v>
      </c>
      <c r="T259" s="8">
        <v>9.4473039903320635E-3</v>
      </c>
      <c r="U259" s="8">
        <v>100.71380000000001</v>
      </c>
      <c r="V259" s="8">
        <v>55.541117697690993</v>
      </c>
      <c r="W259" s="8">
        <v>6.82</v>
      </c>
      <c r="X259" s="8">
        <v>79.407709837590062</v>
      </c>
      <c r="Y259" s="9">
        <f t="shared" si="6"/>
        <v>1392.6184927566762</v>
      </c>
      <c r="Z259" s="9">
        <f t="shared" si="7"/>
        <v>94.47303990332064</v>
      </c>
      <c r="AA259" s="9">
        <v>1465.38</v>
      </c>
      <c r="AB259" s="9">
        <v>400.3</v>
      </c>
      <c r="AC259" s="16">
        <v>50.21</v>
      </c>
      <c r="AD259" s="8">
        <v>1.6353</v>
      </c>
      <c r="AE259" s="8">
        <v>14.87</v>
      </c>
      <c r="AF259" s="8">
        <v>12.07</v>
      </c>
      <c r="AG259" s="8">
        <v>0.19209999999999999</v>
      </c>
      <c r="AH259" s="8">
        <v>5.39</v>
      </c>
      <c r="AI259" s="8">
        <v>13.91</v>
      </c>
      <c r="AJ259" s="8">
        <v>1.78</v>
      </c>
      <c r="AK259" s="8">
        <v>0.16039999999999999</v>
      </c>
      <c r="AL259" s="8">
        <v>0.16289999999999999</v>
      </c>
      <c r="AM259" s="8">
        <v>0.32429999999999998</v>
      </c>
      <c r="AN259" s="8">
        <v>8.8000000000000005E-3</v>
      </c>
      <c r="AO259" s="8">
        <v>100.71380000000001</v>
      </c>
      <c r="AP259" s="8">
        <v>46.934472044079961</v>
      </c>
      <c r="AQ259" s="16">
        <v>38.58</v>
      </c>
      <c r="AR259" s="8">
        <v>2.3E-2</v>
      </c>
      <c r="AS259" s="8">
        <v>3.0300000000000001E-2</v>
      </c>
      <c r="AT259" s="8">
        <v>18.989999999999998</v>
      </c>
      <c r="AU259" s="8">
        <v>0.2772</v>
      </c>
      <c r="AV259" s="8">
        <v>41.08</v>
      </c>
      <c r="AW259" s="8">
        <v>0.35909999999999997</v>
      </c>
      <c r="AZ259" s="8">
        <v>2.8899999999999999E-2</v>
      </c>
      <c r="BA259" s="8">
        <v>0.1351</v>
      </c>
      <c r="BB259" s="8">
        <v>99.503600000000006</v>
      </c>
      <c r="BC259" s="16">
        <v>0.29718099429511952</v>
      </c>
      <c r="BD259" s="8">
        <v>6.3269326956750582E-2</v>
      </c>
      <c r="BE259" s="8">
        <v>0.15595424375795394</v>
      </c>
      <c r="BF259" s="8">
        <v>0.18825511173381773</v>
      </c>
      <c r="BG259" s="8">
        <v>3.162843238393221E-2</v>
      </c>
      <c r="BH259" s="8">
        <v>0.1515524780415346</v>
      </c>
      <c r="BI259" s="8">
        <v>0.16671996693122301</v>
      </c>
      <c r="BJ259" s="8">
        <v>9.8312600098536942E-2</v>
      </c>
      <c r="BK259" s="8">
        <v>2.0934668301328375E-2</v>
      </c>
      <c r="BL259" s="8">
        <v>5.2890735651138644E-2</v>
      </c>
      <c r="BM259" s="8">
        <v>1.845219502902596E-2</v>
      </c>
      <c r="BN259" s="8">
        <v>4.6405157200511095E-3</v>
      </c>
      <c r="BO259" s="16"/>
    </row>
    <row r="260" spans="1:67" s="8" customFormat="1" x14ac:dyDescent="0.2">
      <c r="A260" s="51" t="s">
        <v>1333</v>
      </c>
      <c r="B260" s="51" t="s">
        <v>54</v>
      </c>
      <c r="C260" s="51" t="s">
        <v>1113</v>
      </c>
      <c r="D260" s="9">
        <v>1151</v>
      </c>
      <c r="E260" s="8">
        <v>63.878138890000002</v>
      </c>
      <c r="F260" s="8">
        <v>22.148472219999999</v>
      </c>
      <c r="G260" s="51" t="s">
        <v>1324</v>
      </c>
      <c r="H260" s="51" t="s">
        <v>1232</v>
      </c>
      <c r="I260" s="16">
        <v>50.714377006968711</v>
      </c>
      <c r="J260" s="8">
        <v>1.3546482983544348</v>
      </c>
      <c r="K260" s="8">
        <v>14.335654957007376</v>
      </c>
      <c r="L260" s="8">
        <v>12.585158271650572</v>
      </c>
      <c r="M260" s="8">
        <v>0.24543066315958126</v>
      </c>
      <c r="N260" s="8">
        <v>7.6387977360523918</v>
      </c>
      <c r="O260" s="8">
        <v>11.986060110513097</v>
      </c>
      <c r="P260" s="8">
        <v>0.99521059781147747</v>
      </c>
      <c r="Q260" s="8">
        <v>0.14961590396551358</v>
      </c>
      <c r="R260" s="8">
        <v>0.10110867477639264</v>
      </c>
      <c r="S260" s="8">
        <v>0.32175519513005429</v>
      </c>
      <c r="T260" s="8">
        <v>1.1782584610396354E-2</v>
      </c>
      <c r="U260" s="8">
        <v>100.4396</v>
      </c>
      <c r="V260" s="8">
        <v>54.59015349186312</v>
      </c>
      <c r="W260" s="8">
        <v>0.82526717092179691</v>
      </c>
      <c r="X260" s="8">
        <v>86.030964490985141</v>
      </c>
      <c r="Y260" s="9">
        <f t="shared" si="6"/>
        <v>1287.0207805202172</v>
      </c>
      <c r="Z260" s="9">
        <f t="shared" si="7"/>
        <v>117.82584610396354</v>
      </c>
      <c r="AA260" s="9">
        <v>1358.63</v>
      </c>
      <c r="AB260" s="9">
        <v>371.14</v>
      </c>
      <c r="AC260" s="16">
        <v>50.81</v>
      </c>
      <c r="AD260" s="8">
        <v>1.3673</v>
      </c>
      <c r="AE260" s="8">
        <v>14.07</v>
      </c>
      <c r="AF260" s="8">
        <v>12.7</v>
      </c>
      <c r="AG260" s="8">
        <v>0.24759999999999999</v>
      </c>
      <c r="AH260" s="8">
        <v>7.71</v>
      </c>
      <c r="AI260" s="8">
        <v>11.96</v>
      </c>
      <c r="AJ260" s="8">
        <v>0.99219999999999997</v>
      </c>
      <c r="AK260" s="8">
        <v>0.15090000000000001</v>
      </c>
      <c r="AL260" s="8">
        <v>0.1004</v>
      </c>
      <c r="AM260" s="8">
        <v>0.31950000000000001</v>
      </c>
      <c r="AN260" s="8">
        <v>1.17E-2</v>
      </c>
      <c r="AO260" s="8">
        <v>100.4396</v>
      </c>
      <c r="AP260" s="8">
        <v>54.594966848479466</v>
      </c>
      <c r="AQ260" s="16">
        <v>46.51</v>
      </c>
      <c r="AR260" s="8">
        <v>2.8899999999999999E-2</v>
      </c>
      <c r="AS260" s="8">
        <v>34.25</v>
      </c>
      <c r="AT260" s="8">
        <v>0.59260000000000002</v>
      </c>
      <c r="AU260" s="8">
        <v>0.02</v>
      </c>
      <c r="AV260" s="8">
        <v>0.17979999999999999</v>
      </c>
      <c r="AW260" s="8">
        <v>16.84</v>
      </c>
      <c r="AX260" s="8">
        <v>1.5</v>
      </c>
      <c r="AY260" s="8">
        <v>1.6799999999999999E-2</v>
      </c>
      <c r="BB260" s="8">
        <v>99.938100000000006</v>
      </c>
      <c r="BC260" s="16">
        <v>0.30428626204181225</v>
      </c>
      <c r="BD260" s="8">
        <v>6.2584751383974888E-2</v>
      </c>
      <c r="BE260" s="8">
        <v>0.16629359750128556</v>
      </c>
      <c r="BF260" s="8">
        <v>0.28190754528497286</v>
      </c>
      <c r="BG260" s="8">
        <v>5.276759257930997E-2</v>
      </c>
      <c r="BH260" s="8">
        <v>0.12374852332404877</v>
      </c>
      <c r="BI260" s="8">
        <v>0.16540762952508073</v>
      </c>
      <c r="BJ260" s="8">
        <v>8.4990985053100168E-2</v>
      </c>
      <c r="BK260" s="8">
        <v>2.1963614702137393E-2</v>
      </c>
      <c r="BL260" s="8">
        <v>5.00083505444038E-2</v>
      </c>
      <c r="BM260" s="8">
        <v>1.7632184693126975E-2</v>
      </c>
      <c r="BN260" s="8">
        <v>4.6918251918598277E-3</v>
      </c>
      <c r="BO260" s="16"/>
    </row>
    <row r="261" spans="1:67" s="8" customFormat="1" x14ac:dyDescent="0.2">
      <c r="A261" s="51" t="s">
        <v>1334</v>
      </c>
      <c r="B261" s="51" t="s">
        <v>54</v>
      </c>
      <c r="C261" s="51" t="s">
        <v>1113</v>
      </c>
      <c r="D261" s="9">
        <v>1151</v>
      </c>
      <c r="E261" s="8">
        <v>63.878138890000002</v>
      </c>
      <c r="F261" s="8">
        <v>22.148472219999999</v>
      </c>
      <c r="G261" s="51" t="s">
        <v>1324</v>
      </c>
      <c r="H261" s="51" t="s">
        <v>1232</v>
      </c>
      <c r="I261" s="16">
        <v>50.299513212723568</v>
      </c>
      <c r="J261" s="8">
        <v>1.3656089466610219</v>
      </c>
      <c r="K261" s="8">
        <v>14.345263829235092</v>
      </c>
      <c r="L261" s="8">
        <v>12.491015910777961</v>
      </c>
      <c r="M261" s="8">
        <v>0.2277513539298984</v>
      </c>
      <c r="N261" s="8">
        <v>7.6479766672636149</v>
      </c>
      <c r="O261" s="8">
        <v>11.998186510973513</v>
      </c>
      <c r="P261" s="8">
        <v>0.98215520732232187</v>
      </c>
      <c r="Q261" s="8">
        <v>0.12569825448134123</v>
      </c>
      <c r="R261" s="8">
        <v>9.162164116027767E-2</v>
      </c>
      <c r="S261" s="8">
        <v>0.33946732234772503</v>
      </c>
      <c r="T261" s="8">
        <v>1.5541143123639115E-2</v>
      </c>
      <c r="U261" s="8">
        <v>99.929799999999972</v>
      </c>
      <c r="V261" s="8">
        <v>54.805966925034994</v>
      </c>
      <c r="W261" s="8">
        <v>1.8515948614593603</v>
      </c>
      <c r="X261" s="8">
        <v>86.030964490985141</v>
      </c>
      <c r="Y261" s="9">
        <f t="shared" si="6"/>
        <v>1357.8692893909003</v>
      </c>
      <c r="Z261" s="9">
        <f t="shared" si="7"/>
        <v>155.41143123639114</v>
      </c>
      <c r="AA261" s="9">
        <v>1361.82</v>
      </c>
      <c r="AB261" s="9">
        <v>372.01</v>
      </c>
      <c r="AC261" s="16">
        <v>50.51</v>
      </c>
      <c r="AD261" s="8">
        <v>1.3946000000000001</v>
      </c>
      <c r="AE261" s="8">
        <v>13.75</v>
      </c>
      <c r="AF261" s="8">
        <v>12.75</v>
      </c>
      <c r="AG261" s="8">
        <v>0.23230000000000001</v>
      </c>
      <c r="AH261" s="8">
        <v>7.81</v>
      </c>
      <c r="AI261" s="8">
        <v>11.94</v>
      </c>
      <c r="AJ261" s="8">
        <v>0.97509999999999997</v>
      </c>
      <c r="AK261" s="8">
        <v>0.12809999999999999</v>
      </c>
      <c r="AL261" s="8">
        <v>9.0200000000000002E-2</v>
      </c>
      <c r="AM261" s="8">
        <v>0.3342</v>
      </c>
      <c r="AN261" s="8">
        <v>1.5299999999999999E-2</v>
      </c>
      <c r="AO261" s="8">
        <v>99.9298</v>
      </c>
      <c r="AP261" s="8">
        <v>54.816920202034758</v>
      </c>
      <c r="AQ261" s="16">
        <v>46.51</v>
      </c>
      <c r="AR261" s="8">
        <v>2.8899999999999999E-2</v>
      </c>
      <c r="AS261" s="8">
        <v>34.25</v>
      </c>
      <c r="AT261" s="8">
        <v>0.59260000000000002</v>
      </c>
      <c r="AU261" s="8">
        <v>0.02</v>
      </c>
      <c r="AV261" s="8">
        <v>0.17979999999999999</v>
      </c>
      <c r="AW261" s="8">
        <v>16.84</v>
      </c>
      <c r="AX261" s="8">
        <v>1.5</v>
      </c>
      <c r="AY261" s="8">
        <v>1.6799999999999999E-2</v>
      </c>
      <c r="BB261" s="8">
        <v>99.938100000000006</v>
      </c>
      <c r="BC261" s="16">
        <v>0.30179707927634142</v>
      </c>
      <c r="BD261" s="8">
        <v>6.2544889757074812E-2</v>
      </c>
      <c r="BE261" s="8">
        <v>0.1692741131849741</v>
      </c>
      <c r="BF261" s="8">
        <v>0.27979875640142637</v>
      </c>
      <c r="BG261" s="8">
        <v>5.1745107612872911E-2</v>
      </c>
      <c r="BH261" s="8">
        <v>0.12389722200967059</v>
      </c>
      <c r="BI261" s="8">
        <v>0.16557497385143446</v>
      </c>
      <c r="BJ261" s="8">
        <v>8.2893899498003951E-2</v>
      </c>
      <c r="BK261" s="8">
        <v>2.1770937676168299E-2</v>
      </c>
      <c r="BL261" s="8">
        <v>5.2297632774286493E-2</v>
      </c>
      <c r="BM261" s="8">
        <v>1.8059661548898973E-2</v>
      </c>
      <c r="BN261" s="8">
        <v>4.7276157382110193E-3</v>
      </c>
      <c r="BO261" s="16"/>
    </row>
    <row r="262" spans="1:67" s="8" customFormat="1" x14ac:dyDescent="0.2">
      <c r="A262" s="51" t="s">
        <v>1335</v>
      </c>
      <c r="B262" s="51" t="s">
        <v>54</v>
      </c>
      <c r="C262" s="51" t="s">
        <v>1113</v>
      </c>
      <c r="D262" s="9">
        <v>1151</v>
      </c>
      <c r="E262" s="8">
        <v>63.878138890000002</v>
      </c>
      <c r="F262" s="8">
        <v>22.148472219999999</v>
      </c>
      <c r="G262" s="51" t="s">
        <v>1324</v>
      </c>
      <c r="H262" s="51" t="s">
        <v>1232</v>
      </c>
      <c r="I262" s="16">
        <v>50.410761922697091</v>
      </c>
      <c r="J262" s="8">
        <v>1.161676913013711</v>
      </c>
      <c r="K262" s="8">
        <v>15.211239026922012</v>
      </c>
      <c r="L262" s="8">
        <v>9.6957540342767423</v>
      </c>
      <c r="M262" s="8">
        <v>0.19915000612054204</v>
      </c>
      <c r="N262" s="8">
        <v>7.7491164633876926</v>
      </c>
      <c r="O262" s="8">
        <v>12.380084622877606</v>
      </c>
      <c r="P262" s="8">
        <v>2.1883007592757902</v>
      </c>
      <c r="Q262" s="8">
        <v>0.17438075559665575</v>
      </c>
      <c r="R262" s="8">
        <v>4.0072251745509532E-2</v>
      </c>
      <c r="S262" s="8">
        <v>0.24985618465610981</v>
      </c>
      <c r="T262" s="8">
        <v>1.4807059430511275E-2</v>
      </c>
      <c r="U262" s="8">
        <v>99.475199999999987</v>
      </c>
      <c r="V262" s="8">
        <v>61.284651665931314</v>
      </c>
      <c r="W262" s="8">
        <v>4.195445714622668</v>
      </c>
      <c r="X262" s="8">
        <v>81.351909958216169</v>
      </c>
      <c r="Y262" s="9">
        <f t="shared" si="6"/>
        <v>999.42473862443921</v>
      </c>
      <c r="Z262" s="9">
        <f t="shared" si="7"/>
        <v>148.07059430511276</v>
      </c>
      <c r="AA262" s="9">
        <v>1083.56</v>
      </c>
      <c r="AB262" s="9">
        <v>295.99</v>
      </c>
      <c r="AC262" s="16">
        <v>50.86</v>
      </c>
      <c r="AD262" s="8">
        <v>1.2197</v>
      </c>
      <c r="AE262" s="8">
        <v>13.91</v>
      </c>
      <c r="AF262" s="8">
        <v>10.16</v>
      </c>
      <c r="AG262" s="8">
        <v>0.20899999999999999</v>
      </c>
      <c r="AH262" s="8">
        <v>8.1300000000000008</v>
      </c>
      <c r="AI262" s="8">
        <v>12.3</v>
      </c>
      <c r="AJ262" s="8">
        <v>2.21</v>
      </c>
      <c r="AK262" s="8">
        <v>0.1822</v>
      </c>
      <c r="AL262" s="8">
        <v>3.8699999999999998E-2</v>
      </c>
      <c r="AM262" s="8">
        <v>0.24129999999999999</v>
      </c>
      <c r="AN262" s="8">
        <v>1.43E-2</v>
      </c>
      <c r="AO262" s="8">
        <v>99.475200000000001</v>
      </c>
      <c r="AP262" s="8">
        <v>61.313397461875319</v>
      </c>
      <c r="AQ262" s="16">
        <v>47.69</v>
      </c>
      <c r="AR262" s="8">
        <v>1.04E-2</v>
      </c>
      <c r="AS262" s="8">
        <v>33.29</v>
      </c>
      <c r="AT262" s="8">
        <v>0.54430000000000001</v>
      </c>
      <c r="AU262" s="8">
        <v>4.0000000000000001E-3</v>
      </c>
      <c r="AV262" s="8">
        <v>0.2102</v>
      </c>
      <c r="AW262" s="8">
        <v>16.059999999999999</v>
      </c>
      <c r="AX262" s="8">
        <v>2.02</v>
      </c>
      <c r="AY262" s="8">
        <v>2.1899999999999999E-2</v>
      </c>
      <c r="BB262" s="8">
        <v>99.850800000000007</v>
      </c>
      <c r="BC262" s="16">
        <v>0.30246457153618256</v>
      </c>
      <c r="BD262" s="8">
        <v>5.7386839502877332E-2</v>
      </c>
      <c r="BE262" s="8">
        <v>0.17645037271229533</v>
      </c>
      <c r="BF262" s="8">
        <v>0.24433300166377392</v>
      </c>
      <c r="BG262" s="8">
        <v>4.9269711514222096E-2</v>
      </c>
      <c r="BH262" s="8">
        <v>0.12243604012152555</v>
      </c>
      <c r="BI262" s="8">
        <v>0.16836915087113544</v>
      </c>
      <c r="BJ262" s="8">
        <v>0.11510461993790656</v>
      </c>
      <c r="BK262" s="8">
        <v>2.2041727507417289E-2</v>
      </c>
      <c r="BL262" s="8">
        <v>5.5083317249377407E-2</v>
      </c>
      <c r="BM262" s="8">
        <v>1.6840306845821801E-2</v>
      </c>
      <c r="BN262" s="8">
        <v>4.8093329030300617E-3</v>
      </c>
      <c r="BO262" s="16"/>
    </row>
    <row r="263" spans="1:67" s="8" customFormat="1" x14ac:dyDescent="0.2">
      <c r="A263" s="51" t="s">
        <v>1336</v>
      </c>
      <c r="B263" s="51" t="s">
        <v>54</v>
      </c>
      <c r="C263" s="51" t="s">
        <v>1113</v>
      </c>
      <c r="D263" s="9">
        <v>1151</v>
      </c>
      <c r="E263" s="8">
        <v>63.878138890000002</v>
      </c>
      <c r="F263" s="8">
        <v>22.148472219999999</v>
      </c>
      <c r="G263" s="51" t="s">
        <v>1324</v>
      </c>
      <c r="H263" s="51" t="s">
        <v>1232</v>
      </c>
      <c r="I263" s="16">
        <v>50.614432867863961</v>
      </c>
      <c r="J263" s="8">
        <v>1.1421562264133494</v>
      </c>
      <c r="K263" s="8">
        <v>15.224532179168456</v>
      </c>
      <c r="L263" s="8">
        <v>9.5907283375637515</v>
      </c>
      <c r="M263" s="8">
        <v>0.15124335287482227</v>
      </c>
      <c r="N263" s="8">
        <v>7.6867206228879335</v>
      </c>
      <c r="O263" s="8">
        <v>12.277735828808378</v>
      </c>
      <c r="P263" s="8">
        <v>2.1416549996852718</v>
      </c>
      <c r="Q263" s="8">
        <v>0.18708682929608839</v>
      </c>
      <c r="R263" s="8">
        <v>0.11414963395234666</v>
      </c>
      <c r="S263" s="8">
        <v>0.26445526055928281</v>
      </c>
      <c r="T263" s="8">
        <v>9.5038609263492242E-3</v>
      </c>
      <c r="U263" s="8">
        <v>99.404399999999995</v>
      </c>
      <c r="V263" s="8">
        <v>61.3512224941733</v>
      </c>
      <c r="W263" s="8">
        <v>3.9228048041646453</v>
      </c>
      <c r="X263" s="8">
        <v>81.351909958216169</v>
      </c>
      <c r="Y263" s="9">
        <f t="shared" si="6"/>
        <v>1057.8210422371312</v>
      </c>
      <c r="Z263" s="9">
        <f t="shared" si="7"/>
        <v>95.038609263492248</v>
      </c>
      <c r="AA263" s="9">
        <v>1061.05</v>
      </c>
      <c r="AB263" s="9">
        <v>289.85000000000002</v>
      </c>
      <c r="AC263" s="16">
        <v>51.05</v>
      </c>
      <c r="AD263" s="8">
        <v>1.1955</v>
      </c>
      <c r="AE263" s="8">
        <v>14.01</v>
      </c>
      <c r="AF263" s="8">
        <v>10.02</v>
      </c>
      <c r="AG263" s="8">
        <v>0.15820000000000001</v>
      </c>
      <c r="AH263" s="8">
        <v>8.0399999999999991</v>
      </c>
      <c r="AI263" s="8">
        <v>12.2</v>
      </c>
      <c r="AJ263" s="8">
        <v>2.16</v>
      </c>
      <c r="AK263" s="8">
        <v>0.19500000000000001</v>
      </c>
      <c r="AL263" s="8">
        <v>0.1105</v>
      </c>
      <c r="AM263" s="8">
        <v>0.25600000000000001</v>
      </c>
      <c r="AN263" s="8">
        <v>9.1999999999999998E-3</v>
      </c>
      <c r="AO263" s="8">
        <v>99.404399999999995</v>
      </c>
      <c r="AP263" s="8">
        <v>61.378453387131749</v>
      </c>
      <c r="AQ263" s="16">
        <v>47.69</v>
      </c>
      <c r="AR263" s="8">
        <v>1.04E-2</v>
      </c>
      <c r="AS263" s="8">
        <v>33.29</v>
      </c>
      <c r="AT263" s="8">
        <v>0.54430000000000001</v>
      </c>
      <c r="AU263" s="8">
        <v>4.0000000000000001E-3</v>
      </c>
      <c r="AV263" s="8">
        <v>0.2102</v>
      </c>
      <c r="AW263" s="8">
        <v>16.059999999999999</v>
      </c>
      <c r="AX263" s="8">
        <v>2.02</v>
      </c>
      <c r="AY263" s="8">
        <v>2.1899999999999999E-2</v>
      </c>
      <c r="BB263" s="8">
        <v>99.850800000000007</v>
      </c>
      <c r="BC263" s="16">
        <v>0.30368659720718377</v>
      </c>
      <c r="BD263" s="8">
        <v>5.8249967547080811E-2</v>
      </c>
      <c r="BE263" s="8">
        <v>0.17660457327835408</v>
      </c>
      <c r="BF263" s="8">
        <v>0.24168635410660655</v>
      </c>
      <c r="BG263" s="8">
        <v>4.6885439391194904E-2</v>
      </c>
      <c r="BH263" s="8">
        <v>0.12145018584162937</v>
      </c>
      <c r="BI263" s="8">
        <v>0.16697720727179396</v>
      </c>
      <c r="BJ263" s="8">
        <v>0.11522103898306763</v>
      </c>
      <c r="BK263" s="8">
        <v>2.2225915320375302E-2</v>
      </c>
      <c r="BL263" s="8">
        <v>5.0203009012242054E-2</v>
      </c>
      <c r="BM263" s="8">
        <v>1.6819354571570386E-2</v>
      </c>
      <c r="BN263" s="8">
        <v>4.7101134750986758E-3</v>
      </c>
      <c r="BO263" s="16"/>
    </row>
    <row r="264" spans="1:67" s="8" customFormat="1" x14ac:dyDescent="0.2">
      <c r="A264" s="51" t="s">
        <v>1337</v>
      </c>
      <c r="B264" s="51" t="s">
        <v>54</v>
      </c>
      <c r="C264" s="51" t="s">
        <v>1113</v>
      </c>
      <c r="D264" s="9">
        <v>1151</v>
      </c>
      <c r="E264" s="8">
        <v>63.878138890000002</v>
      </c>
      <c r="F264" s="8">
        <v>22.148472219999999</v>
      </c>
      <c r="G264" s="51" t="s">
        <v>1324</v>
      </c>
      <c r="H264" s="51" t="s">
        <v>1232</v>
      </c>
      <c r="I264" s="16">
        <v>49.832901976657737</v>
      </c>
      <c r="J264" s="8">
        <v>1.2592738229744711</v>
      </c>
      <c r="K264" s="8">
        <v>15.167536039810841</v>
      </c>
      <c r="L264" s="8">
        <v>9.7471451442161605</v>
      </c>
      <c r="M264" s="8">
        <v>0.13282678169524517</v>
      </c>
      <c r="N264" s="8">
        <v>7.7100292274338091</v>
      </c>
      <c r="O264" s="8">
        <v>12.47488189863536</v>
      </c>
      <c r="P264" s="8">
        <v>2.0821586622434953</v>
      </c>
      <c r="Q264" s="8">
        <v>0.17158953130501947</v>
      </c>
      <c r="R264" s="8">
        <v>0.18236958154826907</v>
      </c>
      <c r="S264" s="8">
        <v>0.28169309440969137</v>
      </c>
      <c r="T264" s="8">
        <v>8.2942390698473711E-3</v>
      </c>
      <c r="U264" s="8">
        <v>99.050699999999935</v>
      </c>
      <c r="V264" s="8">
        <v>61.038957776466091</v>
      </c>
      <c r="W264" s="8">
        <v>4.391439072196909</v>
      </c>
      <c r="X264" s="8">
        <v>81.351909958216169</v>
      </c>
      <c r="Y264" s="9">
        <f t="shared" si="6"/>
        <v>1126.7723776387656</v>
      </c>
      <c r="Z264" s="9">
        <f t="shared" si="7"/>
        <v>82.942390698473716</v>
      </c>
      <c r="AA264" s="9">
        <v>1116.1300000000001</v>
      </c>
      <c r="AB264" s="9">
        <v>304.89</v>
      </c>
      <c r="AC264" s="16">
        <v>50.29</v>
      </c>
      <c r="AD264" s="8">
        <v>1.3257000000000001</v>
      </c>
      <c r="AE264" s="8">
        <v>13.81</v>
      </c>
      <c r="AF264" s="8">
        <v>10.24</v>
      </c>
      <c r="AG264" s="8">
        <v>0.13969999999999999</v>
      </c>
      <c r="AH264" s="8">
        <v>8.11</v>
      </c>
      <c r="AI264" s="8">
        <v>12.4</v>
      </c>
      <c r="AJ264" s="8">
        <v>2.1</v>
      </c>
      <c r="AK264" s="8">
        <v>0.1797</v>
      </c>
      <c r="AL264" s="8">
        <v>0.1759</v>
      </c>
      <c r="AM264" s="8">
        <v>0.2717</v>
      </c>
      <c r="AN264" s="8">
        <v>8.0000000000000002E-3</v>
      </c>
      <c r="AO264" s="8">
        <v>99.050700000000006</v>
      </c>
      <c r="AP264" s="8">
        <v>61.06864968643697</v>
      </c>
      <c r="AQ264" s="16">
        <v>47.69</v>
      </c>
      <c r="AR264" s="8">
        <v>1.04E-2</v>
      </c>
      <c r="AS264" s="8">
        <v>33.29</v>
      </c>
      <c r="AT264" s="8">
        <v>0.54430000000000001</v>
      </c>
      <c r="AU264" s="8">
        <v>4.0000000000000001E-3</v>
      </c>
      <c r="AV264" s="8">
        <v>0.2102</v>
      </c>
      <c r="AW264" s="8">
        <v>16.059999999999999</v>
      </c>
      <c r="AX264" s="8">
        <v>2.02</v>
      </c>
      <c r="AY264" s="8">
        <v>2.1899999999999999E-2</v>
      </c>
      <c r="BB264" s="8">
        <v>99.850800000000007</v>
      </c>
      <c r="BC264" s="16">
        <v>0.29899741185994644</v>
      </c>
      <c r="BD264" s="8">
        <v>5.9437724444395032E-2</v>
      </c>
      <c r="BE264" s="8">
        <v>0.17897692526976791</v>
      </c>
      <c r="BF264" s="8">
        <v>0.24367862860540401</v>
      </c>
      <c r="BG264" s="8">
        <v>4.3753141890413759E-2</v>
      </c>
      <c r="BH264" s="8">
        <v>0.12181846179345419</v>
      </c>
      <c r="BI264" s="8">
        <v>0.16965839382144091</v>
      </c>
      <c r="BJ264" s="8">
        <v>0.11326943122604616</v>
      </c>
      <c r="BK264" s="8">
        <v>2.1620280944432455E-2</v>
      </c>
      <c r="BL264" s="8">
        <v>5.9306587919497111E-2</v>
      </c>
      <c r="BM264" s="8">
        <v>1.6957924283463419E-2</v>
      </c>
      <c r="BN264" s="8">
        <v>4.7210808785571236E-3</v>
      </c>
      <c r="BO264" s="16"/>
    </row>
    <row r="265" spans="1:67" s="8" customFormat="1" x14ac:dyDescent="0.2">
      <c r="A265" s="51" t="s">
        <v>1338</v>
      </c>
      <c r="B265" s="51" t="s">
        <v>54</v>
      </c>
      <c r="C265" s="51" t="s">
        <v>1113</v>
      </c>
      <c r="D265" s="9">
        <v>1151</v>
      </c>
      <c r="E265" s="8">
        <v>63.878138890000002</v>
      </c>
      <c r="F265" s="8">
        <v>22.148472219999999</v>
      </c>
      <c r="G265" s="51" t="s">
        <v>1324</v>
      </c>
      <c r="H265" s="51" t="s">
        <v>1232</v>
      </c>
      <c r="I265" s="16">
        <v>50.524366073604696</v>
      </c>
      <c r="J265" s="8">
        <v>1.218759382280838</v>
      </c>
      <c r="K265" s="8">
        <v>15.346255205872637</v>
      </c>
      <c r="L265" s="8">
        <v>9.4288733568113567</v>
      </c>
      <c r="M265" s="8">
        <v>0.16937268124747423</v>
      </c>
      <c r="N265" s="8">
        <v>7.8563137924273017</v>
      </c>
      <c r="O265" s="8">
        <v>12.259953498197483</v>
      </c>
      <c r="P265" s="8">
        <v>2.2728666626743399</v>
      </c>
      <c r="Q265" s="8">
        <v>0.21290182482577044</v>
      </c>
      <c r="R265" s="8">
        <v>0.11043725755752803</v>
      </c>
      <c r="S265" s="8">
        <v>0.27064905373253345</v>
      </c>
      <c r="T265" s="8">
        <v>9.8512107680424049E-3</v>
      </c>
      <c r="U265" s="8">
        <v>99.680599999999998</v>
      </c>
      <c r="V265" s="8">
        <v>62.268101723823904</v>
      </c>
      <c r="W265" s="8">
        <v>4.3758785522821917</v>
      </c>
      <c r="X265" s="8">
        <v>81.351909958216169</v>
      </c>
      <c r="Y265" s="9">
        <f t="shared" si="6"/>
        <v>1082.5962149301338</v>
      </c>
      <c r="Z265" s="9">
        <f t="shared" si="7"/>
        <v>98.512107680424052</v>
      </c>
      <c r="AA265" s="9">
        <v>1056.26</v>
      </c>
      <c r="AB265" s="9">
        <v>288.54000000000002</v>
      </c>
      <c r="AC265" s="16">
        <v>51</v>
      </c>
      <c r="AD265" s="8">
        <v>1.2824</v>
      </c>
      <c r="AE265" s="8">
        <v>13.99</v>
      </c>
      <c r="AF265" s="8">
        <v>9.9</v>
      </c>
      <c r="AG265" s="8">
        <v>0.17810000000000001</v>
      </c>
      <c r="AH265" s="8">
        <v>8.26</v>
      </c>
      <c r="AI265" s="8">
        <v>12.17</v>
      </c>
      <c r="AJ265" s="8">
        <v>2.2999999999999998</v>
      </c>
      <c r="AK265" s="8">
        <v>0.22309999999999999</v>
      </c>
      <c r="AL265" s="8">
        <v>0.1065</v>
      </c>
      <c r="AM265" s="8">
        <v>0.26100000000000001</v>
      </c>
      <c r="AN265" s="8">
        <v>9.4999999999999998E-3</v>
      </c>
      <c r="AO265" s="8">
        <v>99.680599999999998</v>
      </c>
      <c r="AP265" s="8">
        <v>62.299789553259892</v>
      </c>
      <c r="AQ265" s="16">
        <v>47.69</v>
      </c>
      <c r="AR265" s="8">
        <v>1.04E-2</v>
      </c>
      <c r="AS265" s="8">
        <v>33.29</v>
      </c>
      <c r="AT265" s="8">
        <v>0.54430000000000001</v>
      </c>
      <c r="AU265" s="8">
        <v>4.0000000000000001E-3</v>
      </c>
      <c r="AV265" s="8">
        <v>0.2102</v>
      </c>
      <c r="AW265" s="8">
        <v>16.059999999999999</v>
      </c>
      <c r="AX265" s="8">
        <v>2.02</v>
      </c>
      <c r="AY265" s="8">
        <v>2.1899999999999999E-2</v>
      </c>
      <c r="BB265" s="8">
        <v>99.850800000000007</v>
      </c>
      <c r="BC265" s="16">
        <v>0.30314619644162816</v>
      </c>
      <c r="BD265" s="8">
        <v>5.8987954102392562E-2</v>
      </c>
      <c r="BE265" s="8">
        <v>0.17801656038812258</v>
      </c>
      <c r="BF265" s="8">
        <v>0.23949338326300845</v>
      </c>
      <c r="BG265" s="8">
        <v>4.7458225285542284E-2</v>
      </c>
      <c r="BH265" s="8">
        <v>0.12255849516186591</v>
      </c>
      <c r="BI265" s="8">
        <v>0.16673536757548577</v>
      </c>
      <c r="BJ265" s="8">
        <v>0.11682534646146106</v>
      </c>
      <c r="BK265" s="8">
        <v>2.3248879270974132E-2</v>
      </c>
      <c r="BL265" s="8">
        <v>5.5991689581666712E-2</v>
      </c>
      <c r="BM265" s="8">
        <v>1.6996760574403105E-2</v>
      </c>
      <c r="BN265" s="8">
        <v>4.6793251148201419E-3</v>
      </c>
      <c r="BO265" s="16"/>
    </row>
    <row r="266" spans="1:67" s="8" customFormat="1" x14ac:dyDescent="0.2">
      <c r="A266" s="51" t="s">
        <v>1205</v>
      </c>
      <c r="B266" s="51" t="s">
        <v>54</v>
      </c>
      <c r="C266" s="51" t="s">
        <v>1113</v>
      </c>
      <c r="D266" s="9">
        <v>1151</v>
      </c>
      <c r="E266" s="8">
        <v>63.914861111111108</v>
      </c>
      <c r="F266" s="8">
        <v>22.093</v>
      </c>
      <c r="G266" s="51" t="s">
        <v>1206</v>
      </c>
      <c r="H266" s="51" t="s">
        <v>1158</v>
      </c>
      <c r="I266" s="16">
        <v>49.304587739648127</v>
      </c>
      <c r="J266" s="8">
        <v>1.4918241692622809</v>
      </c>
      <c r="K266" s="8">
        <v>14.083865641081236</v>
      </c>
      <c r="L266" s="8">
        <v>11.979529028199343</v>
      </c>
      <c r="M266" s="8">
        <v>0.20809137670976557</v>
      </c>
      <c r="N266" s="8">
        <v>7.9999573712865439</v>
      </c>
      <c r="O266" s="8">
        <v>13.073566928070056</v>
      </c>
      <c r="P266" s="8">
        <v>2.0014972513485185</v>
      </c>
      <c r="Q266" s="8">
        <v>0.16989102736207914</v>
      </c>
      <c r="R266" s="8">
        <v>7.5395426344117958E-2</v>
      </c>
      <c r="S266" s="8">
        <v>0.3592575779885131</v>
      </c>
      <c r="T266" s="8">
        <v>1.0136462699408596E-2</v>
      </c>
      <c r="U266" s="8">
        <v>100.75759999999998</v>
      </c>
      <c r="V266" s="8">
        <v>56.945783426411374</v>
      </c>
      <c r="W266" s="8">
        <v>6.14</v>
      </c>
      <c r="X266" s="8">
        <v>80.688753462843323</v>
      </c>
      <c r="Y266" s="9">
        <f t="shared" si="6"/>
        <v>1437.0303119540526</v>
      </c>
      <c r="Z266" s="9">
        <f t="shared" si="7"/>
        <v>101.36462699408595</v>
      </c>
      <c r="AA266" s="9">
        <v>1420.41</v>
      </c>
      <c r="AB266" s="9">
        <v>388.01</v>
      </c>
      <c r="AC266" s="16">
        <v>49.8</v>
      </c>
      <c r="AD266" s="8">
        <v>1.5831999999999999</v>
      </c>
      <c r="AE266" s="8">
        <v>14.92</v>
      </c>
      <c r="AF266" s="8">
        <v>12.14</v>
      </c>
      <c r="AG266" s="8">
        <v>0.21809999999999999</v>
      </c>
      <c r="AH266" s="8">
        <v>5.52</v>
      </c>
      <c r="AI266" s="8">
        <v>13.85</v>
      </c>
      <c r="AJ266" s="8">
        <v>2.12</v>
      </c>
      <c r="AK266" s="8">
        <v>0.18160000000000001</v>
      </c>
      <c r="AL266" s="8">
        <v>7.85E-2</v>
      </c>
      <c r="AM266" s="8">
        <v>0.3367</v>
      </c>
      <c r="AN266" s="8">
        <v>9.4999999999999998E-3</v>
      </c>
      <c r="AO266" s="8">
        <v>100.7576</v>
      </c>
      <c r="AP266" s="8">
        <v>47.384255611941981</v>
      </c>
      <c r="AQ266" s="16">
        <v>39.07</v>
      </c>
      <c r="AR266" s="8">
        <v>7.1000000000000004E-3</v>
      </c>
      <c r="AS266" s="8">
        <v>5.7099999999999998E-2</v>
      </c>
      <c r="AT266" s="8">
        <v>17.88</v>
      </c>
      <c r="AU266" s="8">
        <v>0.2702</v>
      </c>
      <c r="AV266" s="8">
        <v>41.91</v>
      </c>
      <c r="AW266" s="8">
        <v>0.35880000000000001</v>
      </c>
      <c r="AZ266" s="8">
        <v>1.7500000000000002E-2</v>
      </c>
      <c r="BA266" s="8">
        <v>0.1694</v>
      </c>
      <c r="BB266" s="8">
        <v>99.740099999999998</v>
      </c>
      <c r="BC266" s="16">
        <v>0.29582752643788879</v>
      </c>
      <c r="BD266" s="8">
        <v>6.295497994286825E-2</v>
      </c>
      <c r="BE266" s="8">
        <v>0.15773929518010987</v>
      </c>
      <c r="BF266" s="8">
        <v>0.18208884122863001</v>
      </c>
      <c r="BG266" s="8">
        <v>3.4251840606427414E-2</v>
      </c>
      <c r="BH266" s="8">
        <v>0.15199919005444434</v>
      </c>
      <c r="BI266" s="8">
        <v>0.1647269432936827</v>
      </c>
      <c r="BJ266" s="8">
        <v>0.1076805521225503</v>
      </c>
      <c r="BK266" s="8">
        <v>2.1100465598370231E-2</v>
      </c>
      <c r="BL266" s="8">
        <v>5.4495814161528461E-2</v>
      </c>
      <c r="BM266" s="8">
        <v>1.8465839508609572E-2</v>
      </c>
      <c r="BN266" s="8">
        <v>4.5168077788564701E-3</v>
      </c>
      <c r="BO266" s="16"/>
    </row>
    <row r="267" spans="1:67" s="8" customFormat="1" x14ac:dyDescent="0.2">
      <c r="A267" s="51" t="s">
        <v>1207</v>
      </c>
      <c r="B267" s="51" t="s">
        <v>54</v>
      </c>
      <c r="C267" s="51" t="s">
        <v>1113</v>
      </c>
      <c r="D267" s="9">
        <v>1151</v>
      </c>
      <c r="E267" s="8">
        <v>63.914861111111108</v>
      </c>
      <c r="F267" s="8">
        <v>22.093</v>
      </c>
      <c r="G267" s="51" t="s">
        <v>1206</v>
      </c>
      <c r="H267" s="51" t="s">
        <v>1158</v>
      </c>
      <c r="I267" s="16">
        <v>49.569285291660051</v>
      </c>
      <c r="J267" s="8">
        <v>1.5524606498978273</v>
      </c>
      <c r="K267" s="8">
        <v>13.719092754789207</v>
      </c>
      <c r="L267" s="8">
        <v>11.939888498974867</v>
      </c>
      <c r="M267" s="8">
        <v>0.19179817860962806</v>
      </c>
      <c r="N267" s="8">
        <v>8.0233897753451728</v>
      </c>
      <c r="O267" s="8">
        <v>13.010142419195503</v>
      </c>
      <c r="P267" s="8">
        <v>1.9541322281378859</v>
      </c>
      <c r="Q267" s="8">
        <v>0.16267698918722381</v>
      </c>
      <c r="R267" s="8">
        <v>0.15363937867682248</v>
      </c>
      <c r="S267" s="8">
        <v>0.34276371996621152</v>
      </c>
      <c r="T267" s="8">
        <v>1.4330115559607982E-2</v>
      </c>
      <c r="U267" s="8">
        <v>100.6336</v>
      </c>
      <c r="V267" s="8">
        <v>57.098688937440045</v>
      </c>
      <c r="W267" s="8">
        <v>4.93</v>
      </c>
      <c r="X267" s="8">
        <v>80.688753462843323</v>
      </c>
      <c r="Y267" s="9">
        <f t="shared" ref="Y267:Y330" si="8">S267*0.4*10000</f>
        <v>1371.054879864846</v>
      </c>
      <c r="Z267" s="9">
        <f t="shared" ref="Z267:Z330" si="9">T267*10000</f>
        <v>143.30115559607984</v>
      </c>
      <c r="AA267" s="9">
        <v>1426.6</v>
      </c>
      <c r="AB267" s="9">
        <v>389.7</v>
      </c>
      <c r="AC267" s="16">
        <v>49.78</v>
      </c>
      <c r="AD267" s="8">
        <v>1.6223000000000001</v>
      </c>
      <c r="AE267" s="8">
        <v>14.32</v>
      </c>
      <c r="AF267" s="8">
        <v>12.92</v>
      </c>
      <c r="AG267" s="8">
        <v>0.20349999999999999</v>
      </c>
      <c r="AH267" s="8">
        <v>5.49</v>
      </c>
      <c r="AI267" s="8">
        <v>13.58</v>
      </c>
      <c r="AJ267" s="8">
        <v>2.04</v>
      </c>
      <c r="AK267" s="8">
        <v>0.17460000000000001</v>
      </c>
      <c r="AL267" s="8">
        <v>0.1643</v>
      </c>
      <c r="AM267" s="8">
        <v>0.32529999999999998</v>
      </c>
      <c r="AN267" s="8">
        <v>1.3599999999999999E-2</v>
      </c>
      <c r="AO267" s="8">
        <v>100.6336</v>
      </c>
      <c r="AP267" s="8">
        <v>45.699509333051338</v>
      </c>
      <c r="AQ267" s="16">
        <v>39.07</v>
      </c>
      <c r="AR267" s="8">
        <v>7.1000000000000004E-3</v>
      </c>
      <c r="AS267" s="8">
        <v>5.7099999999999998E-2</v>
      </c>
      <c r="AT267" s="8">
        <v>17.88</v>
      </c>
      <c r="AU267" s="8">
        <v>0.2702</v>
      </c>
      <c r="AV267" s="8">
        <v>41.91</v>
      </c>
      <c r="AW267" s="8">
        <v>0.35880000000000001</v>
      </c>
      <c r="AZ267" s="8">
        <v>1.7500000000000002E-2</v>
      </c>
      <c r="BA267" s="8">
        <v>0.1694</v>
      </c>
      <c r="BB267" s="8">
        <v>99.740099999999998</v>
      </c>
      <c r="BC267" s="16">
        <v>0.29741571174996029</v>
      </c>
      <c r="BD267" s="8">
        <v>6.3961378775790487E-2</v>
      </c>
      <c r="BE267" s="8">
        <v>0.15639765740459693</v>
      </c>
      <c r="BF267" s="8">
        <v>0.17671034978482802</v>
      </c>
      <c r="BG267" s="8">
        <v>3.4063356521069947E-2</v>
      </c>
      <c r="BH267" s="8">
        <v>0.15404908368662731</v>
      </c>
      <c r="BI267" s="8">
        <v>0.16652982296570246</v>
      </c>
      <c r="BJ267" s="8">
        <v>0.10708644610195615</v>
      </c>
      <c r="BK267" s="8">
        <v>2.1473362572713546E-2</v>
      </c>
      <c r="BL267" s="8">
        <v>5.2022293619972092E-2</v>
      </c>
      <c r="BM267" s="8">
        <v>1.8097924414215968E-2</v>
      </c>
      <c r="BN267" s="8">
        <v>4.6400914182010648E-3</v>
      </c>
      <c r="BO267" s="16"/>
    </row>
    <row r="268" spans="1:67" s="8" customFormat="1" x14ac:dyDescent="0.2">
      <c r="A268" s="51" t="s">
        <v>1196</v>
      </c>
      <c r="B268" s="51" t="s">
        <v>54</v>
      </c>
      <c r="C268" s="51" t="s">
        <v>1113</v>
      </c>
      <c r="D268" s="9">
        <v>1151</v>
      </c>
      <c r="E268" s="8">
        <v>63.858555559999999</v>
      </c>
      <c r="F268" s="8">
        <v>22.19766667</v>
      </c>
      <c r="G268" s="51" t="s">
        <v>1197</v>
      </c>
      <c r="H268" s="51" t="s">
        <v>1158</v>
      </c>
      <c r="I268" s="16">
        <v>49.178188190236853</v>
      </c>
      <c r="J268" s="8">
        <v>1.5419151559778426</v>
      </c>
      <c r="K268" s="8">
        <v>13.83721264894068</v>
      </c>
      <c r="L268" s="8">
        <v>12.056655854610652</v>
      </c>
      <c r="M268" s="8">
        <v>0.19711699268503244</v>
      </c>
      <c r="N268" s="8">
        <v>7.9987474087520267</v>
      </c>
      <c r="O268" s="8">
        <v>12.765576612566718</v>
      </c>
      <c r="P268" s="8">
        <v>1.9931829920232722</v>
      </c>
      <c r="Q268" s="8">
        <v>0.16009501943962026</v>
      </c>
      <c r="R268" s="8">
        <v>0.18811164784155379</v>
      </c>
      <c r="S268" s="8">
        <v>0.3496668139059731</v>
      </c>
      <c r="T268" s="8">
        <v>1.1630663019759253E-2</v>
      </c>
      <c r="U268" s="8">
        <v>100.27809999999999</v>
      </c>
      <c r="V268" s="8">
        <v>56.784658572539612</v>
      </c>
      <c r="W268" s="8">
        <v>6.64</v>
      </c>
      <c r="X268" s="8">
        <v>80.539145741078229</v>
      </c>
      <c r="Y268" s="9">
        <f t="shared" si="8"/>
        <v>1398.6672556238925</v>
      </c>
      <c r="Z268" s="9">
        <f t="shared" si="9"/>
        <v>116.30663019759253</v>
      </c>
      <c r="AA268" s="9">
        <v>1438.12</v>
      </c>
      <c r="AB268" s="9">
        <v>392.85</v>
      </c>
      <c r="AC268" s="16">
        <v>49.7</v>
      </c>
      <c r="AD268" s="8">
        <v>1.6447000000000001</v>
      </c>
      <c r="AE268" s="8">
        <v>14.72</v>
      </c>
      <c r="AF268" s="8">
        <v>12.29</v>
      </c>
      <c r="AG268" s="8">
        <v>0.21029999999999999</v>
      </c>
      <c r="AH268" s="8">
        <v>5.3</v>
      </c>
      <c r="AI268" s="8">
        <v>13.58</v>
      </c>
      <c r="AJ268" s="8">
        <v>2.12</v>
      </c>
      <c r="AK268" s="8">
        <v>0.17319999999999999</v>
      </c>
      <c r="AL268" s="8">
        <v>0.20130000000000001</v>
      </c>
      <c r="AM268" s="8">
        <v>0.32769999999999999</v>
      </c>
      <c r="AN268" s="8">
        <v>1.09E-2</v>
      </c>
      <c r="AO268" s="8">
        <v>100.27809999999999</v>
      </c>
      <c r="AP268" s="8">
        <v>46.066232647817763</v>
      </c>
      <c r="AQ268" s="16">
        <v>39.07</v>
      </c>
      <c r="AR268" s="8">
        <v>1.34E-2</v>
      </c>
      <c r="AS268" s="8">
        <v>4.1500000000000002E-2</v>
      </c>
      <c r="AT268" s="8">
        <v>17.940000000000001</v>
      </c>
      <c r="AU268" s="8">
        <v>0.28520000000000001</v>
      </c>
      <c r="AV268" s="8">
        <v>41.65</v>
      </c>
      <c r="AW268" s="8">
        <v>0.32950000000000002</v>
      </c>
      <c r="AZ268" s="8">
        <v>9.2999999999999992E-3</v>
      </c>
      <c r="BA268" s="8">
        <v>0.16339999999999999</v>
      </c>
      <c r="BB268" s="8">
        <v>99.502300000000005</v>
      </c>
      <c r="BC268" s="16">
        <v>0.29506912914142114</v>
      </c>
      <c r="BD268" s="8">
        <v>6.3835287457482681E-2</v>
      </c>
      <c r="BE268" s="8">
        <v>0.15497678166813564</v>
      </c>
      <c r="BF268" s="8">
        <v>0.18326116899008191</v>
      </c>
      <c r="BG268" s="8">
        <v>3.3431041959381499E-2</v>
      </c>
      <c r="BH268" s="8">
        <v>0.15677544921153971</v>
      </c>
      <c r="BI268" s="8">
        <v>0.16595249596336736</v>
      </c>
      <c r="BJ268" s="8">
        <v>0.10842915476606602</v>
      </c>
      <c r="BK268" s="8">
        <v>2.0940428542702332E-2</v>
      </c>
      <c r="BL268" s="8">
        <v>5.5530558442826686E-2</v>
      </c>
      <c r="BM268" s="8">
        <v>1.8672207862578963E-2</v>
      </c>
      <c r="BN268" s="8">
        <v>4.6127209536365194E-3</v>
      </c>
      <c r="BO268" s="16"/>
    </row>
    <row r="269" spans="1:67" s="8" customFormat="1" x14ac:dyDescent="0.2">
      <c r="A269" s="51" t="s">
        <v>1339</v>
      </c>
      <c r="B269" s="51" t="s">
        <v>54</v>
      </c>
      <c r="C269" s="51" t="s">
        <v>1113</v>
      </c>
      <c r="D269" s="9">
        <v>1151</v>
      </c>
      <c r="E269" s="8">
        <v>63.858555559999999</v>
      </c>
      <c r="F269" s="8">
        <v>22.19766667</v>
      </c>
      <c r="G269" s="51" t="s">
        <v>1567</v>
      </c>
      <c r="H269" s="51" t="s">
        <v>1232</v>
      </c>
      <c r="I269" s="16">
        <v>49.150386567546661</v>
      </c>
      <c r="J269" s="8">
        <v>1.5837803212628365</v>
      </c>
      <c r="K269" s="8">
        <v>14.739522503292328</v>
      </c>
      <c r="L269" s="8">
        <v>11.125052510341614</v>
      </c>
      <c r="M269" s="8">
        <v>0.20809966016473094</v>
      </c>
      <c r="N269" s="8">
        <v>7.7636140810335412</v>
      </c>
      <c r="O269" s="8">
        <v>12.373409232454085</v>
      </c>
      <c r="P269" s="8">
        <v>2.2149963051474222</v>
      </c>
      <c r="Q269" s="8">
        <v>0.13938652093787679</v>
      </c>
      <c r="R269" s="8">
        <v>0.15654473305198374</v>
      </c>
      <c r="S269" s="8">
        <v>0.28256947172911129</v>
      </c>
      <c r="T269" s="8">
        <v>1.1938093037783908E-2</v>
      </c>
      <c r="U269" s="8">
        <v>99.749299999999963</v>
      </c>
      <c r="V269" s="8">
        <v>58.021375820341973</v>
      </c>
      <c r="W269" s="8">
        <v>4.5359053648441554</v>
      </c>
      <c r="X269" s="8">
        <v>83.736574092742757</v>
      </c>
      <c r="Y269" s="9">
        <f t="shared" si="8"/>
        <v>1130.2778869164451</v>
      </c>
      <c r="Z269" s="9">
        <f t="shared" si="9"/>
        <v>119.38093037783908</v>
      </c>
      <c r="AA269" s="9">
        <v>1286.96</v>
      </c>
      <c r="AB269" s="9">
        <v>351.56</v>
      </c>
      <c r="AC269" s="16">
        <v>49.6</v>
      </c>
      <c r="AD269" s="8">
        <v>1.67</v>
      </c>
      <c r="AE269" s="8">
        <v>13.3</v>
      </c>
      <c r="AF269" s="8">
        <v>11.71</v>
      </c>
      <c r="AG269" s="8">
        <v>0.21879999999999999</v>
      </c>
      <c r="AH269" s="8">
        <v>8.18</v>
      </c>
      <c r="AI269" s="8">
        <v>12.24</v>
      </c>
      <c r="AJ269" s="8">
        <v>2.25</v>
      </c>
      <c r="AK269" s="8">
        <v>0.14599999999999999</v>
      </c>
      <c r="AL269" s="8">
        <v>0.15079999999999999</v>
      </c>
      <c r="AM269" s="8">
        <v>0.2722</v>
      </c>
      <c r="AN269" s="8">
        <v>1.15E-2</v>
      </c>
      <c r="AO269" s="8">
        <v>99.749300000000005</v>
      </c>
      <c r="AP269" s="8">
        <v>58.045744155682812</v>
      </c>
      <c r="AQ269" s="16">
        <v>47.27</v>
      </c>
      <c r="AR269" s="8">
        <v>1.35E-2</v>
      </c>
      <c r="AS269" s="8">
        <v>34.01</v>
      </c>
      <c r="AT269" s="8">
        <v>0.53029999999999999</v>
      </c>
      <c r="AU269" s="8">
        <v>1.4999999999999999E-2</v>
      </c>
      <c r="AV269" s="8">
        <v>0.19789999999999999</v>
      </c>
      <c r="AW269" s="8">
        <v>17.09</v>
      </c>
      <c r="AX269" s="8">
        <v>1.82</v>
      </c>
      <c r="AY269" s="8">
        <v>2.1700000000000001E-2</v>
      </c>
      <c r="BB269" s="8">
        <v>100.9684</v>
      </c>
      <c r="BC269" s="16">
        <v>0.29490231940528</v>
      </c>
      <c r="BD269" s="8">
        <v>6.5251749236028861E-2</v>
      </c>
      <c r="BE269" s="8">
        <v>0.17687427003950792</v>
      </c>
      <c r="BF269" s="8">
        <v>0.25587620773785713</v>
      </c>
      <c r="BG269" s="8">
        <v>4.8403980954316424E-2</v>
      </c>
      <c r="BH269" s="8">
        <v>0.12266510248032997</v>
      </c>
      <c r="BI269" s="8">
        <v>0.16827836556137557</v>
      </c>
      <c r="BJ269" s="8">
        <v>0.11695180491178389</v>
      </c>
      <c r="BK269" s="8">
        <v>2.1242505790932426E-2</v>
      </c>
      <c r="BL269" s="8">
        <v>6.048888485128652E-2</v>
      </c>
      <c r="BM269" s="8">
        <v>1.729325166982161E-2</v>
      </c>
      <c r="BN269" s="8">
        <v>4.7919505453664609E-3</v>
      </c>
      <c r="BO269" s="16"/>
    </row>
    <row r="270" spans="1:67" s="8" customFormat="1" x14ac:dyDescent="0.2">
      <c r="A270" s="51" t="s">
        <v>1340</v>
      </c>
      <c r="B270" s="51" t="s">
        <v>54</v>
      </c>
      <c r="C270" s="51" t="s">
        <v>1113</v>
      </c>
      <c r="D270" s="9">
        <v>1151</v>
      </c>
      <c r="E270" s="8">
        <v>63.858555559999999</v>
      </c>
      <c r="F270" s="8">
        <v>22.19766667</v>
      </c>
      <c r="G270" s="51" t="s">
        <v>1324</v>
      </c>
      <c r="H270" s="51" t="s">
        <v>1232</v>
      </c>
      <c r="I270" s="16">
        <v>49.950199142971954</v>
      </c>
      <c r="J270" s="8">
        <v>0.88444948405839618</v>
      </c>
      <c r="K270" s="8">
        <v>15.135230910443731</v>
      </c>
      <c r="L270" s="8">
        <v>10.517937374035776</v>
      </c>
      <c r="M270" s="8">
        <v>0.16796185684122419</v>
      </c>
      <c r="N270" s="8">
        <v>8.2544805628613407</v>
      </c>
      <c r="O270" s="8">
        <v>12.181207933043821</v>
      </c>
      <c r="P270" s="8">
        <v>2.1156833806773627</v>
      </c>
      <c r="Q270" s="8">
        <v>0.15405319069149259</v>
      </c>
      <c r="R270" s="8">
        <v>7.5339962160572552E-2</v>
      </c>
      <c r="S270" s="8">
        <v>0.28333244414190417</v>
      </c>
      <c r="T270" s="8">
        <v>8.023758072426123E-3</v>
      </c>
      <c r="U270" s="8">
        <v>99.72790000000002</v>
      </c>
      <c r="V270" s="8">
        <v>60.851552622488036</v>
      </c>
      <c r="W270" s="8">
        <v>4.9681459707843478</v>
      </c>
      <c r="X270" s="8">
        <v>85.429800383257557</v>
      </c>
      <c r="Y270" s="9">
        <f t="shared" si="8"/>
        <v>1133.3297765676168</v>
      </c>
      <c r="Z270" s="9">
        <f t="shared" si="9"/>
        <v>80.237580724261235</v>
      </c>
      <c r="AA270" s="9">
        <v>1157.6300000000001</v>
      </c>
      <c r="AB270" s="9">
        <v>316.23</v>
      </c>
      <c r="AC270" s="16">
        <v>50.5</v>
      </c>
      <c r="AD270" s="8">
        <v>0.93689999999999996</v>
      </c>
      <c r="AE270" s="8">
        <v>13.55</v>
      </c>
      <c r="AF270" s="8">
        <v>11.12</v>
      </c>
      <c r="AG270" s="8">
        <v>0.17660000000000001</v>
      </c>
      <c r="AH270" s="8">
        <v>8.74</v>
      </c>
      <c r="AI270" s="8">
        <v>12.03</v>
      </c>
      <c r="AJ270" s="8">
        <v>2.16</v>
      </c>
      <c r="AK270" s="8">
        <v>0.16250000000000001</v>
      </c>
      <c r="AL270" s="8">
        <v>7.2300000000000003E-2</v>
      </c>
      <c r="AM270" s="8">
        <v>0.27189999999999998</v>
      </c>
      <c r="AN270" s="8">
        <v>7.7000000000000002E-3</v>
      </c>
      <c r="AO270" s="8">
        <v>99.727900000000005</v>
      </c>
      <c r="AP270" s="8">
        <v>60.887063038065719</v>
      </c>
      <c r="AQ270" s="16">
        <v>46.8</v>
      </c>
      <c r="AR270" s="8">
        <v>1.1599999999999999E-2</v>
      </c>
      <c r="AS270" s="8">
        <v>34.14</v>
      </c>
      <c r="AT270" s="8">
        <v>0.55269999999999997</v>
      </c>
      <c r="AU270" s="8">
        <v>2.75E-2</v>
      </c>
      <c r="AV270" s="8">
        <v>0.1847</v>
      </c>
      <c r="AW270" s="8">
        <v>16.87</v>
      </c>
      <c r="AX270" s="8">
        <v>1.58</v>
      </c>
      <c r="AY270" s="8">
        <v>1.52E-2</v>
      </c>
      <c r="BB270" s="8">
        <v>100.18170000000001</v>
      </c>
      <c r="BC270" s="16">
        <v>0.29970119485783175</v>
      </c>
      <c r="BD270" s="8">
        <v>5.1828739765822023E-2</v>
      </c>
      <c r="BE270" s="8">
        <v>0.17859572474323601</v>
      </c>
      <c r="BF270" s="8">
        <v>0.25243049697685865</v>
      </c>
      <c r="BG270" s="8">
        <v>4.6962135172806285E-2</v>
      </c>
      <c r="BH270" s="8">
        <v>0.12546810455549237</v>
      </c>
      <c r="BI270" s="8">
        <v>0.16810066947600472</v>
      </c>
      <c r="BJ270" s="8">
        <v>0.1142469025565776</v>
      </c>
      <c r="BK270" s="8">
        <v>2.1813931801915352E-2</v>
      </c>
      <c r="BL270" s="8">
        <v>4.9920258927595378E-2</v>
      </c>
      <c r="BM270" s="8">
        <v>1.7339945581484537E-2</v>
      </c>
      <c r="BN270" s="8">
        <v>4.6714319497664887E-3</v>
      </c>
      <c r="BO270" s="16"/>
    </row>
    <row r="271" spans="1:67" s="8" customFormat="1" x14ac:dyDescent="0.2">
      <c r="A271" s="51" t="s">
        <v>1342</v>
      </c>
      <c r="B271" s="51" t="s">
        <v>54</v>
      </c>
      <c r="C271" s="51" t="s">
        <v>1113</v>
      </c>
      <c r="D271" s="9">
        <v>1151</v>
      </c>
      <c r="E271" s="8">
        <v>63.858555559999999</v>
      </c>
      <c r="F271" s="8">
        <v>22.19766667</v>
      </c>
      <c r="G271" s="51" t="s">
        <v>1324</v>
      </c>
      <c r="H271" s="51" t="s">
        <v>1232</v>
      </c>
      <c r="I271" s="16">
        <v>49.589544639144641</v>
      </c>
      <c r="J271" s="8">
        <v>0.8592756114870026</v>
      </c>
      <c r="K271" s="8">
        <v>15.168026183168354</v>
      </c>
      <c r="L271" s="8">
        <v>10.323709762536621</v>
      </c>
      <c r="M271" s="8">
        <v>0.17724850129509478</v>
      </c>
      <c r="N271" s="8">
        <v>8.2008104404969426</v>
      </c>
      <c r="O271" s="8">
        <v>12.135175572890272</v>
      </c>
      <c r="P271" s="8">
        <v>2.1130000113867062</v>
      </c>
      <c r="Q271" s="8">
        <v>0.14374871576480522</v>
      </c>
      <c r="R271" s="8">
        <v>4.3893263147696503E-2</v>
      </c>
      <c r="S271" s="8">
        <v>0.27067512274412842</v>
      </c>
      <c r="T271" s="8">
        <v>9.092175937737132E-3</v>
      </c>
      <c r="U271" s="8">
        <v>99.034199999999984</v>
      </c>
      <c r="V271" s="8">
        <v>61.139797653056078</v>
      </c>
      <c r="W271" s="8">
        <v>5.3297933177462671</v>
      </c>
      <c r="X271" s="8">
        <v>85.327715668624222</v>
      </c>
      <c r="Y271" s="9">
        <f t="shared" si="8"/>
        <v>1082.7004909765137</v>
      </c>
      <c r="Z271" s="9">
        <f t="shared" si="9"/>
        <v>90.921759377371316</v>
      </c>
      <c r="AA271" s="9">
        <v>1145.56</v>
      </c>
      <c r="AB271" s="9">
        <v>312.93</v>
      </c>
      <c r="AC271" s="16">
        <v>50.18</v>
      </c>
      <c r="AD271" s="8">
        <v>0.91379999999999995</v>
      </c>
      <c r="AE271" s="8">
        <v>13.48</v>
      </c>
      <c r="AF271" s="8">
        <v>10.96</v>
      </c>
      <c r="AG271" s="8">
        <v>0.18870000000000001</v>
      </c>
      <c r="AH271" s="8">
        <v>8.7200000000000006</v>
      </c>
      <c r="AI271" s="8">
        <v>11.97</v>
      </c>
      <c r="AJ271" s="8">
        <v>2.16</v>
      </c>
      <c r="AK271" s="8">
        <v>0.152</v>
      </c>
      <c r="AL271" s="8">
        <v>4.2000000000000003E-2</v>
      </c>
      <c r="AM271" s="8">
        <v>0.25900000000000001</v>
      </c>
      <c r="AN271" s="8">
        <v>8.6999999999999994E-3</v>
      </c>
      <c r="AO271" s="8">
        <v>99.034199999999998</v>
      </c>
      <c r="AP271" s="8">
        <v>61.177262442547757</v>
      </c>
      <c r="AQ271" s="16">
        <v>46.42</v>
      </c>
      <c r="AR271" s="8">
        <v>1.7600000000000001E-2</v>
      </c>
      <c r="AS271" s="8">
        <v>33.909999999999997</v>
      </c>
      <c r="AT271" s="8">
        <v>0.54520000000000002</v>
      </c>
      <c r="AU271" s="8">
        <v>0</v>
      </c>
      <c r="AV271" s="8">
        <v>0.189</v>
      </c>
      <c r="AW271" s="8">
        <v>16.86</v>
      </c>
      <c r="AX271" s="8">
        <v>1.59</v>
      </c>
      <c r="AY271" s="8">
        <v>1.84E-2</v>
      </c>
      <c r="BB271" s="8">
        <v>99.550200000000004</v>
      </c>
      <c r="BC271" s="16">
        <v>0.29753726783486784</v>
      </c>
      <c r="BD271" s="8">
        <v>5.1728391811517553E-2</v>
      </c>
      <c r="BE271" s="8">
        <v>0.18201631419802025</v>
      </c>
      <c r="BF271" s="8">
        <v>0.24983377625338624</v>
      </c>
      <c r="BG271" s="8">
        <v>4.6793604341905028E-2</v>
      </c>
      <c r="BH271" s="8">
        <v>0.12465231869555353</v>
      </c>
      <c r="BI271" s="8">
        <v>0.16746542290588576</v>
      </c>
      <c r="BJ271" s="8">
        <v>0.11410200061488215</v>
      </c>
      <c r="BK271" s="8">
        <v>2.0584816097520105E-2</v>
      </c>
      <c r="BL271" s="8">
        <v>4.7334494978475909E-2</v>
      </c>
      <c r="BM271" s="8">
        <v>1.7106667757428917E-2</v>
      </c>
      <c r="BN271" s="8">
        <v>4.7770292376870891E-3</v>
      </c>
      <c r="BO271" s="16"/>
    </row>
    <row r="272" spans="1:67" s="8" customFormat="1" x14ac:dyDescent="0.2">
      <c r="A272" s="51" t="s">
        <v>1344</v>
      </c>
      <c r="B272" s="51" t="s">
        <v>54</v>
      </c>
      <c r="C272" s="51" t="s">
        <v>1113</v>
      </c>
      <c r="D272" s="9">
        <v>1151</v>
      </c>
      <c r="E272" s="8">
        <v>63.858555559999999</v>
      </c>
      <c r="F272" s="8">
        <v>22.19766667</v>
      </c>
      <c r="G272" s="51" t="s">
        <v>1324</v>
      </c>
      <c r="H272" s="51" t="s">
        <v>1232</v>
      </c>
      <c r="I272" s="16">
        <v>49.648898158866899</v>
      </c>
      <c r="J272" s="8">
        <v>1.0444714444276302</v>
      </c>
      <c r="K272" s="8">
        <v>15.133496647993791</v>
      </c>
      <c r="L272" s="8">
        <v>10.428145338585415</v>
      </c>
      <c r="M272" s="8">
        <v>0.17955653296360238</v>
      </c>
      <c r="N272" s="8">
        <v>8.1889684408399148</v>
      </c>
      <c r="O272" s="8">
        <v>12.241373799673053</v>
      </c>
      <c r="P272" s="8">
        <v>2.1193562119088392</v>
      </c>
      <c r="Q272" s="8">
        <v>0.1584559863503619</v>
      </c>
      <c r="R272" s="8">
        <v>5.5422343108311248E-2</v>
      </c>
      <c r="S272" s="8">
        <v>0.25258393657648437</v>
      </c>
      <c r="T272" s="8">
        <v>6.4711587056785246E-3</v>
      </c>
      <c r="U272" s="8">
        <v>99.457199999999972</v>
      </c>
      <c r="V272" s="8">
        <v>60.865975509038726</v>
      </c>
      <c r="W272" s="8">
        <v>5.1637797626061577</v>
      </c>
      <c r="X272" s="8">
        <v>86.121877960917885</v>
      </c>
      <c r="Y272" s="9">
        <f t="shared" si="8"/>
        <v>1010.3357463059376</v>
      </c>
      <c r="Z272" s="9">
        <f t="shared" si="9"/>
        <v>64.711587056785248</v>
      </c>
      <c r="AA272" s="9">
        <v>1163.71</v>
      </c>
      <c r="AB272" s="9">
        <v>317.89</v>
      </c>
      <c r="AC272" s="16">
        <v>50.22</v>
      </c>
      <c r="AD272" s="8">
        <v>1.1082000000000001</v>
      </c>
      <c r="AE272" s="8">
        <v>13.48</v>
      </c>
      <c r="AF272" s="8">
        <v>11.05</v>
      </c>
      <c r="AG272" s="8">
        <v>0.1905</v>
      </c>
      <c r="AH272" s="8">
        <v>8.69</v>
      </c>
      <c r="AI272" s="8">
        <v>12.08</v>
      </c>
      <c r="AJ272" s="8">
        <v>2.17</v>
      </c>
      <c r="AK272" s="8">
        <v>0.16719999999999999</v>
      </c>
      <c r="AL272" s="8">
        <v>5.3100000000000001E-2</v>
      </c>
      <c r="AM272" s="8">
        <v>0.24199999999999999</v>
      </c>
      <c r="AN272" s="8">
        <v>6.1999999999999998E-3</v>
      </c>
      <c r="AO272" s="8">
        <v>99.4572</v>
      </c>
      <c r="AP272" s="8">
        <v>60.900817803476663</v>
      </c>
      <c r="AQ272" s="16">
        <v>46.44</v>
      </c>
      <c r="AR272" s="8">
        <v>2.7199999999999998E-2</v>
      </c>
      <c r="AS272" s="8">
        <v>34.24</v>
      </c>
      <c r="AT272" s="8">
        <v>0.53639999999999999</v>
      </c>
      <c r="AU272" s="8">
        <v>4.8999999999999998E-3</v>
      </c>
      <c r="AV272" s="8">
        <v>0.18790000000000001</v>
      </c>
      <c r="AW272" s="8">
        <v>17</v>
      </c>
      <c r="AX272" s="8">
        <v>1.5</v>
      </c>
      <c r="AY272" s="8">
        <v>2.1100000000000001E-2</v>
      </c>
      <c r="BB272" s="8">
        <v>99.957499999999996</v>
      </c>
      <c r="BC272" s="16">
        <v>0.29789338895320139</v>
      </c>
      <c r="BD272" s="8">
        <v>5.4521409399122291E-2</v>
      </c>
      <c r="BE272" s="8">
        <v>0.1816019597759255</v>
      </c>
      <c r="BF272" s="8">
        <v>0.25027548812604994</v>
      </c>
      <c r="BG272" s="8">
        <v>4.646923073098029E-2</v>
      </c>
      <c r="BH272" s="8">
        <v>0.1244723203007667</v>
      </c>
      <c r="BI272" s="8">
        <v>0.16893095843548811</v>
      </c>
      <c r="BJ272" s="8">
        <v>0.11444523544307733</v>
      </c>
      <c r="BK272" s="8">
        <v>2.1391558157298859E-2</v>
      </c>
      <c r="BL272" s="8">
        <v>5.37929262209269E-2</v>
      </c>
      <c r="BM272" s="8">
        <v>1.6923123750624453E-2</v>
      </c>
      <c r="BN272" s="8">
        <v>4.7317112455921373E-3</v>
      </c>
      <c r="BO272" s="16"/>
    </row>
    <row r="273" spans="1:67" s="8" customFormat="1" x14ac:dyDescent="0.2">
      <c r="A273" s="51" t="s">
        <v>1346</v>
      </c>
      <c r="B273" s="51" t="s">
        <v>54</v>
      </c>
      <c r="C273" s="51" t="s">
        <v>1113</v>
      </c>
      <c r="D273" s="9">
        <v>1151</v>
      </c>
      <c r="E273" s="8">
        <v>63.858555559999999</v>
      </c>
      <c r="F273" s="8">
        <v>22.19766667</v>
      </c>
      <c r="G273" s="51" t="s">
        <v>1324</v>
      </c>
      <c r="H273" s="51" t="s">
        <v>1232</v>
      </c>
      <c r="I273" s="16">
        <v>49.750710408366075</v>
      </c>
      <c r="J273" s="8">
        <v>0.80674327782374122</v>
      </c>
      <c r="K273" s="8">
        <v>15.10442386470911</v>
      </c>
      <c r="L273" s="8">
        <v>10.629578958056968</v>
      </c>
      <c r="M273" s="8">
        <v>0.19533349641303949</v>
      </c>
      <c r="N273" s="8">
        <v>8.2801281751261087</v>
      </c>
      <c r="O273" s="8">
        <v>12.135964027261366</v>
      </c>
      <c r="P273" s="8">
        <v>2.1576791625620162</v>
      </c>
      <c r="Q273" s="8">
        <v>0.15641333134234023</v>
      </c>
      <c r="R273" s="8">
        <v>2.7245501822254641E-2</v>
      </c>
      <c r="S273" s="8">
        <v>0.27287257380602925</v>
      </c>
      <c r="T273" s="8">
        <v>7.3072227109495192E-3</v>
      </c>
      <c r="U273" s="8">
        <v>99.524399999999986</v>
      </c>
      <c r="V273" s="8">
        <v>60.67378558803086</v>
      </c>
      <c r="W273" s="8">
        <v>5.1882341724108008</v>
      </c>
      <c r="X273" s="8">
        <v>85.956562661627586</v>
      </c>
      <c r="Y273" s="9">
        <f t="shared" si="8"/>
        <v>1091.4902952241171</v>
      </c>
      <c r="Z273" s="9">
        <f t="shared" si="9"/>
        <v>73.072227109495188</v>
      </c>
      <c r="AA273" s="9">
        <v>1168.94</v>
      </c>
      <c r="AB273" s="9">
        <v>319.32</v>
      </c>
      <c r="AC273" s="16">
        <v>50.32</v>
      </c>
      <c r="AD273" s="8">
        <v>0.85699999999999998</v>
      </c>
      <c r="AE273" s="8">
        <v>13.44</v>
      </c>
      <c r="AF273" s="8">
        <v>11.27</v>
      </c>
      <c r="AG273" s="8">
        <v>0.20760000000000001</v>
      </c>
      <c r="AH273" s="8">
        <v>8.7899999999999991</v>
      </c>
      <c r="AI273" s="8">
        <v>11.97</v>
      </c>
      <c r="AJ273" s="8">
        <v>2.21</v>
      </c>
      <c r="AK273" s="8">
        <v>0.1653</v>
      </c>
      <c r="AL273" s="8">
        <v>2.6100000000000002E-2</v>
      </c>
      <c r="AM273" s="8">
        <v>0.26140000000000002</v>
      </c>
      <c r="AN273" s="8">
        <v>7.0000000000000001E-3</v>
      </c>
      <c r="AO273" s="8">
        <v>99.5244</v>
      </c>
      <c r="AP273" s="8">
        <v>60.70366754947942</v>
      </c>
      <c r="AQ273" s="16">
        <v>46.69</v>
      </c>
      <c r="AR273" s="8">
        <v>7.4000000000000003E-3</v>
      </c>
      <c r="AS273" s="8">
        <v>34.31</v>
      </c>
      <c r="AT273" s="8">
        <v>0.49509999999999998</v>
      </c>
      <c r="AU273" s="8">
        <v>0</v>
      </c>
      <c r="AV273" s="8">
        <v>0.18459999999999999</v>
      </c>
      <c r="AW273" s="8">
        <v>16.96</v>
      </c>
      <c r="AX273" s="8">
        <v>1.52</v>
      </c>
      <c r="AY273" s="8">
        <v>1.7100000000000001E-2</v>
      </c>
      <c r="BB273" s="8">
        <v>100.1842</v>
      </c>
      <c r="BC273" s="16">
        <v>0.29850426245019646</v>
      </c>
      <c r="BD273" s="8">
        <v>5.0340780536201453E-2</v>
      </c>
      <c r="BE273" s="8">
        <v>0.18125308637650933</v>
      </c>
      <c r="BF273" s="8">
        <v>0.2529839792017558</v>
      </c>
      <c r="BG273" s="8">
        <v>4.8286440313303355E-2</v>
      </c>
      <c r="BH273" s="8">
        <v>0.12585794826191685</v>
      </c>
      <c r="BI273" s="8">
        <v>0.16747630357620685</v>
      </c>
      <c r="BJ273" s="8">
        <v>0.11522006728081166</v>
      </c>
      <c r="BK273" s="8">
        <v>2.1710170390316825E-2</v>
      </c>
      <c r="BL273" s="8">
        <v>5.1553938548070229E-2</v>
      </c>
      <c r="BM273" s="8">
        <v>1.697267409073502E-2</v>
      </c>
      <c r="BN273" s="8">
        <v>4.7438489839484281E-3</v>
      </c>
      <c r="BO273" s="16"/>
    </row>
    <row r="274" spans="1:67" s="8" customFormat="1" x14ac:dyDescent="0.2">
      <c r="A274" s="51" t="s">
        <v>1348</v>
      </c>
      <c r="B274" s="51" t="s">
        <v>54</v>
      </c>
      <c r="C274" s="51" t="s">
        <v>1113</v>
      </c>
      <c r="D274" s="9">
        <v>1151</v>
      </c>
      <c r="E274" s="8">
        <v>63.858555559999999</v>
      </c>
      <c r="F274" s="8">
        <v>22.19766667</v>
      </c>
      <c r="G274" s="51" t="s">
        <v>1324</v>
      </c>
      <c r="H274" s="51" t="s">
        <v>1232</v>
      </c>
      <c r="I274" s="16">
        <v>49.425536946366137</v>
      </c>
      <c r="J274" s="8">
        <v>1.2267341326712156</v>
      </c>
      <c r="K274" s="8">
        <v>15.332518205723419</v>
      </c>
      <c r="L274" s="8">
        <v>9.4734714112230218</v>
      </c>
      <c r="M274" s="8">
        <v>0.17301504862876355</v>
      </c>
      <c r="N274" s="8">
        <v>7.9622359701634178</v>
      </c>
      <c r="O274" s="8">
        <v>12.143553884926522</v>
      </c>
      <c r="P274" s="8">
        <v>2.03539873076905</v>
      </c>
      <c r="Q274" s="8">
        <v>0.12876155826068608</v>
      </c>
      <c r="R274" s="8">
        <v>6.8607358632241405E-2</v>
      </c>
      <c r="S274" s="8">
        <v>0.27086269111383376</v>
      </c>
      <c r="T274" s="8">
        <v>6.5040615217109585E-3</v>
      </c>
      <c r="U274" s="8">
        <v>98.247200000000021</v>
      </c>
      <c r="V274" s="8">
        <v>62.471668433020298</v>
      </c>
      <c r="W274" s="8">
        <v>5.8953020926695823</v>
      </c>
      <c r="X274" s="8">
        <v>86.144145821265454</v>
      </c>
      <c r="Y274" s="9">
        <f t="shared" si="8"/>
        <v>1083.450764455335</v>
      </c>
      <c r="Z274" s="9">
        <f t="shared" si="9"/>
        <v>65.04061521710959</v>
      </c>
      <c r="AA274" s="9">
        <v>1083.7</v>
      </c>
      <c r="AB274" s="9">
        <v>296.02999999999997</v>
      </c>
      <c r="AC274" s="16">
        <v>50.1</v>
      </c>
      <c r="AD274" s="8">
        <v>1.3159000000000001</v>
      </c>
      <c r="AE274" s="8">
        <v>13.46</v>
      </c>
      <c r="AF274" s="8">
        <v>10.130000000000001</v>
      </c>
      <c r="AG274" s="8">
        <v>0.1842</v>
      </c>
      <c r="AH274" s="8">
        <v>8.5299999999999994</v>
      </c>
      <c r="AI274" s="8">
        <v>11.97</v>
      </c>
      <c r="AJ274" s="8">
        <v>2.09</v>
      </c>
      <c r="AK274" s="8">
        <v>0.13730000000000001</v>
      </c>
      <c r="AL274" s="8">
        <v>6.54E-2</v>
      </c>
      <c r="AM274" s="8">
        <v>0.25819999999999999</v>
      </c>
      <c r="AN274" s="8">
        <v>6.1999999999999998E-3</v>
      </c>
      <c r="AO274" s="8">
        <v>98.247200000000007</v>
      </c>
      <c r="AP274" s="8">
        <v>62.515583711959181</v>
      </c>
      <c r="AQ274" s="16">
        <v>46.58</v>
      </c>
      <c r="AR274" s="8">
        <v>0</v>
      </c>
      <c r="AS274" s="8">
        <v>34.22</v>
      </c>
      <c r="AT274" s="8">
        <v>0.51170000000000004</v>
      </c>
      <c r="AU274" s="8">
        <v>2.2200000000000001E-2</v>
      </c>
      <c r="AV274" s="8">
        <v>0.17519999999999999</v>
      </c>
      <c r="AW274" s="8">
        <v>16.86</v>
      </c>
      <c r="AX274" s="8">
        <v>1.49</v>
      </c>
      <c r="AY274" s="8">
        <v>1.3100000000000001E-2</v>
      </c>
      <c r="BB274" s="8">
        <v>99.872200000000007</v>
      </c>
      <c r="BC274" s="16">
        <v>0.29655322167819681</v>
      </c>
      <c r="BD274" s="8">
        <v>5.8392544715149854E-2</v>
      </c>
      <c r="BE274" s="8">
        <v>0.18399021846868102</v>
      </c>
      <c r="BF274" s="8">
        <v>0.23873147956282015</v>
      </c>
      <c r="BG274" s="8">
        <v>4.6852475168669167E-2</v>
      </c>
      <c r="BH274" s="8">
        <v>0.12261843394051664</v>
      </c>
      <c r="BI274" s="8">
        <v>0.167581043611986</v>
      </c>
      <c r="BJ274" s="8">
        <v>0.11072569095383633</v>
      </c>
      <c r="BK274" s="8">
        <v>2.0318573893536262E-2</v>
      </c>
      <c r="BL274" s="8">
        <v>5.2608122599202715E-2</v>
      </c>
      <c r="BM274" s="8">
        <v>1.7226867154839828E-2</v>
      </c>
      <c r="BN274" s="8">
        <v>4.721948664762156E-3</v>
      </c>
      <c r="BO274" s="16"/>
    </row>
    <row r="275" spans="1:67" s="8" customFormat="1" x14ac:dyDescent="0.2">
      <c r="A275" s="51" t="s">
        <v>1349</v>
      </c>
      <c r="B275" s="51" t="s">
        <v>54</v>
      </c>
      <c r="C275" s="51" t="s">
        <v>1113</v>
      </c>
      <c r="D275" s="9">
        <v>1151</v>
      </c>
      <c r="E275" s="8">
        <v>63.858555559999999</v>
      </c>
      <c r="F275" s="8">
        <v>22.19766667</v>
      </c>
      <c r="G275" s="51" t="s">
        <v>1324</v>
      </c>
      <c r="H275" s="51" t="s">
        <v>1232</v>
      </c>
      <c r="I275" s="16">
        <v>49.429962286533453</v>
      </c>
      <c r="J275" s="8">
        <v>1.1449797261075934</v>
      </c>
      <c r="K275" s="8">
        <v>15.137446973318074</v>
      </c>
      <c r="L275" s="8">
        <v>10.221961886157064</v>
      </c>
      <c r="M275" s="8">
        <v>0.15795217695349498</v>
      </c>
      <c r="N275" s="8">
        <v>8.0554196831523672</v>
      </c>
      <c r="O275" s="8">
        <v>12.323036962606873</v>
      </c>
      <c r="P275" s="8">
        <v>2.0179405817133893</v>
      </c>
      <c r="Q275" s="8">
        <v>0.14876227819150395</v>
      </c>
      <c r="R275" s="8">
        <v>0.12521473298277291</v>
      </c>
      <c r="S275" s="8">
        <v>0.26789885644852257</v>
      </c>
      <c r="T275" s="8">
        <v>9.6238558349332586E-3</v>
      </c>
      <c r="U275" s="8">
        <v>99.040200000000041</v>
      </c>
      <c r="V275" s="8">
        <v>60.949955895585163</v>
      </c>
      <c r="W275" s="8">
        <v>5.4577060501108816</v>
      </c>
      <c r="X275" s="8">
        <v>85.302346009998701</v>
      </c>
      <c r="Y275" s="9">
        <f t="shared" si="8"/>
        <v>1071.5954257940903</v>
      </c>
      <c r="Z275" s="9">
        <f t="shared" si="9"/>
        <v>96.238558349332592</v>
      </c>
      <c r="AA275" s="9">
        <v>1160.0999999999999</v>
      </c>
      <c r="AB275" s="9">
        <v>316.89999999999998</v>
      </c>
      <c r="AC275" s="16">
        <v>50.03</v>
      </c>
      <c r="AD275" s="8">
        <v>1.2191000000000001</v>
      </c>
      <c r="AE275" s="8">
        <v>13.4</v>
      </c>
      <c r="AF275" s="8">
        <v>10.87</v>
      </c>
      <c r="AG275" s="8">
        <v>0.16839999999999999</v>
      </c>
      <c r="AH275" s="8">
        <v>8.58</v>
      </c>
      <c r="AI275" s="8">
        <v>12.17</v>
      </c>
      <c r="AJ275" s="8">
        <v>2.06</v>
      </c>
      <c r="AK275" s="8">
        <v>0.15770000000000001</v>
      </c>
      <c r="AL275" s="8">
        <v>0.1197</v>
      </c>
      <c r="AM275" s="8">
        <v>0.25609999999999999</v>
      </c>
      <c r="AN275" s="8">
        <v>9.1999999999999998E-3</v>
      </c>
      <c r="AO275" s="8">
        <v>99.040199999999999</v>
      </c>
      <c r="AP275" s="8">
        <v>60.988521553007125</v>
      </c>
      <c r="AQ275" s="16">
        <v>46.4</v>
      </c>
      <c r="AR275" s="8">
        <v>3.1600000000000003E-2</v>
      </c>
      <c r="AS275" s="8">
        <v>34.090000000000003</v>
      </c>
      <c r="AT275" s="8">
        <v>0.51910000000000001</v>
      </c>
      <c r="AU275" s="8">
        <v>5.0000000000000001E-4</v>
      </c>
      <c r="AV275" s="8">
        <v>0.16839999999999999</v>
      </c>
      <c r="AW275" s="8">
        <v>16.809999999999999</v>
      </c>
      <c r="AX275" s="8">
        <v>1.59</v>
      </c>
      <c r="AY275" s="8">
        <v>1.61E-2</v>
      </c>
      <c r="BB275" s="8">
        <v>99.625699999999995</v>
      </c>
      <c r="BC275" s="16">
        <v>0.29657977371920075</v>
      </c>
      <c r="BD275" s="8">
        <v>5.7248986305379668E-2</v>
      </c>
      <c r="BE275" s="8">
        <v>0.18164936367981688</v>
      </c>
      <c r="BF275" s="8">
        <v>0.24737147764500095</v>
      </c>
      <c r="BG275" s="8">
        <v>4.4258199982369295E-2</v>
      </c>
      <c r="BH275" s="8">
        <v>0.12405346312054646</v>
      </c>
      <c r="BI275" s="8">
        <v>0.16759330269145348</v>
      </c>
      <c r="BJ275" s="8">
        <v>0.11139032011057909</v>
      </c>
      <c r="BK275" s="8">
        <v>2.0856471402448853E-2</v>
      </c>
      <c r="BL275" s="8">
        <v>5.6722274041196126E-2</v>
      </c>
      <c r="BM275" s="8">
        <v>1.7359845897864264E-2</v>
      </c>
      <c r="BN275" s="8">
        <v>4.7580343247910026E-3</v>
      </c>
      <c r="BO275" s="16"/>
    </row>
    <row r="276" spans="1:67" s="8" customFormat="1" x14ac:dyDescent="0.2">
      <c r="A276" s="51" t="s">
        <v>1350</v>
      </c>
      <c r="B276" s="51" t="s">
        <v>54</v>
      </c>
      <c r="C276" s="51" t="s">
        <v>1113</v>
      </c>
      <c r="D276" s="9">
        <v>1151</v>
      </c>
      <c r="E276" s="8">
        <v>63.858555559999999</v>
      </c>
      <c r="F276" s="8">
        <v>22.19766667</v>
      </c>
      <c r="G276" s="51" t="s">
        <v>1324</v>
      </c>
      <c r="H276" s="51" t="s">
        <v>1232</v>
      </c>
      <c r="I276" s="16">
        <v>49.314734713788297</v>
      </c>
      <c r="J276" s="8">
        <v>1.0792315438125351</v>
      </c>
      <c r="K276" s="8">
        <v>15.126320995451293</v>
      </c>
      <c r="L276" s="8">
        <v>10.261670805860588</v>
      </c>
      <c r="M276" s="8">
        <v>0.22350992159282115</v>
      </c>
      <c r="N276" s="8">
        <v>8.059879902268575</v>
      </c>
      <c r="O276" s="8">
        <v>12.255114430012375</v>
      </c>
      <c r="P276" s="8">
        <v>2.0468460647969176</v>
      </c>
      <c r="Q276" s="8">
        <v>0.15468344766148898</v>
      </c>
      <c r="R276" s="8">
        <v>4.8101824132670522E-2</v>
      </c>
      <c r="S276" s="8">
        <v>0.28099395312208614</v>
      </c>
      <c r="T276" s="8">
        <v>1.231239750033649E-2</v>
      </c>
      <c r="U276" s="8">
        <v>98.863399999999984</v>
      </c>
      <c r="V276" s="8">
        <v>60.870822148640499</v>
      </c>
      <c r="W276" s="8">
        <v>5.1923031421276677</v>
      </c>
      <c r="X276" s="8">
        <v>85.434162794836581</v>
      </c>
      <c r="Y276" s="9">
        <f t="shared" si="8"/>
        <v>1123.9758124883447</v>
      </c>
      <c r="Z276" s="9">
        <f t="shared" si="9"/>
        <v>123.1239750033649</v>
      </c>
      <c r="AA276" s="9">
        <v>1160.7</v>
      </c>
      <c r="AB276" s="9">
        <v>317.07</v>
      </c>
      <c r="AC276" s="16">
        <v>49.88</v>
      </c>
      <c r="AD276" s="8">
        <v>1.1459999999999999</v>
      </c>
      <c r="AE276" s="8">
        <v>13.48</v>
      </c>
      <c r="AF276" s="8">
        <v>10.88</v>
      </c>
      <c r="AG276" s="8">
        <v>0.23760000000000001</v>
      </c>
      <c r="AH276" s="8">
        <v>8.56</v>
      </c>
      <c r="AI276" s="8">
        <v>12.1</v>
      </c>
      <c r="AJ276" s="8">
        <v>2.09</v>
      </c>
      <c r="AK276" s="8">
        <v>0.16259999999999999</v>
      </c>
      <c r="AL276" s="8">
        <v>4.6100000000000002E-2</v>
      </c>
      <c r="AM276" s="8">
        <v>0.26929999999999998</v>
      </c>
      <c r="AN276" s="8">
        <v>1.18E-2</v>
      </c>
      <c r="AO276" s="8">
        <v>98.863399999999999</v>
      </c>
      <c r="AP276" s="8">
        <v>60.911090587784429</v>
      </c>
      <c r="AQ276" s="16">
        <v>46.73</v>
      </c>
      <c r="AR276" s="8">
        <v>2.9399999999999999E-2</v>
      </c>
      <c r="AS276" s="8">
        <v>34.08</v>
      </c>
      <c r="AT276" s="8">
        <v>0.58130000000000004</v>
      </c>
      <c r="AU276" s="8">
        <v>1.2999999999999999E-3</v>
      </c>
      <c r="AV276" s="8">
        <v>0.1925</v>
      </c>
      <c r="AW276" s="8">
        <v>17.010000000000002</v>
      </c>
      <c r="AX276" s="8">
        <v>1.58</v>
      </c>
      <c r="AY276" s="8">
        <v>3.44E-2</v>
      </c>
      <c r="BB276" s="8">
        <v>100.2389</v>
      </c>
      <c r="BC276" s="16">
        <v>0.29588840828272978</v>
      </c>
      <c r="BD276" s="8">
        <v>5.5256655043201798E-2</v>
      </c>
      <c r="BE276" s="8">
        <v>0.18151585194541553</v>
      </c>
      <c r="BF276" s="8">
        <v>0.24833243350182621</v>
      </c>
      <c r="BG276" s="8">
        <v>5.0021520452473371E-2</v>
      </c>
      <c r="BH276" s="8">
        <v>0.12412215049493606</v>
      </c>
      <c r="BI276" s="8">
        <v>0.16912057913417078</v>
      </c>
      <c r="BJ276" s="8">
        <v>0.1117577951379117</v>
      </c>
      <c r="BK276" s="8">
        <v>2.1903176188866839E-2</v>
      </c>
      <c r="BL276" s="8">
        <v>5.3614293178274562E-2</v>
      </c>
      <c r="BM276" s="8">
        <v>1.7309227512320505E-2</v>
      </c>
      <c r="BN276" s="8">
        <v>4.8412346971323083E-3</v>
      </c>
      <c r="BO276" s="16"/>
    </row>
    <row r="277" spans="1:67" s="8" customFormat="1" x14ac:dyDescent="0.2">
      <c r="A277" s="51" t="s">
        <v>1351</v>
      </c>
      <c r="B277" s="51" t="s">
        <v>54</v>
      </c>
      <c r="C277" s="51" t="s">
        <v>1113</v>
      </c>
      <c r="D277" s="9">
        <v>1151</v>
      </c>
      <c r="E277" s="8">
        <v>63.858555559999999</v>
      </c>
      <c r="F277" s="8">
        <v>22.19766667</v>
      </c>
      <c r="G277" s="51" t="s">
        <v>1324</v>
      </c>
      <c r="H277" s="51" t="s">
        <v>1232</v>
      </c>
      <c r="I277" s="16">
        <v>49.048700570191002</v>
      </c>
      <c r="J277" s="8">
        <v>0.95708136502241026</v>
      </c>
      <c r="K277" s="8">
        <v>15.128123686554012</v>
      </c>
      <c r="L277" s="8">
        <v>10.306266791809477</v>
      </c>
      <c r="M277" s="8">
        <v>0.2181181646918047</v>
      </c>
      <c r="N277" s="8">
        <v>8.1032002072838978</v>
      </c>
      <c r="O277" s="8">
        <v>12.155962224264631</v>
      </c>
      <c r="P277" s="8">
        <v>2.1035011132988877</v>
      </c>
      <c r="Q277" s="8">
        <v>0.1496853483265442</v>
      </c>
      <c r="R277" s="8">
        <v>5.3273942725882123E-2</v>
      </c>
      <c r="S277" s="8">
        <v>0.27429303974911129</v>
      </c>
      <c r="T277" s="8">
        <v>7.1935460823598163E-3</v>
      </c>
      <c r="U277" s="8">
        <v>98.505400000000023</v>
      </c>
      <c r="V277" s="8">
        <v>60.895208166645439</v>
      </c>
      <c r="W277" s="8">
        <v>5.1141178753079464</v>
      </c>
      <c r="X277" s="8">
        <v>85.434162794836581</v>
      </c>
      <c r="Y277" s="9">
        <f t="shared" si="8"/>
        <v>1097.1721589964452</v>
      </c>
      <c r="Z277" s="9">
        <f t="shared" si="9"/>
        <v>71.935460823598163</v>
      </c>
      <c r="AA277" s="9">
        <v>1166.6600000000001</v>
      </c>
      <c r="AB277" s="9">
        <v>318.7</v>
      </c>
      <c r="AC277" s="16">
        <v>49.6</v>
      </c>
      <c r="AD277" s="8">
        <v>1.0154000000000001</v>
      </c>
      <c r="AE277" s="8">
        <v>13.51</v>
      </c>
      <c r="AF277" s="8">
        <v>10.92</v>
      </c>
      <c r="AG277" s="8">
        <v>0.23169999999999999</v>
      </c>
      <c r="AH277" s="8">
        <v>8.6</v>
      </c>
      <c r="AI277" s="8">
        <v>12</v>
      </c>
      <c r="AJ277" s="8">
        <v>2.15</v>
      </c>
      <c r="AK277" s="8">
        <v>0.15720000000000001</v>
      </c>
      <c r="AL277" s="8">
        <v>5.11E-2</v>
      </c>
      <c r="AM277" s="8">
        <v>0.2631</v>
      </c>
      <c r="AN277" s="8">
        <v>6.8999999999999999E-3</v>
      </c>
      <c r="AO277" s="8">
        <v>98.505399999999995</v>
      </c>
      <c r="AP277" s="8">
        <v>60.934713800413121</v>
      </c>
      <c r="AQ277" s="16">
        <v>46.73</v>
      </c>
      <c r="AR277" s="8">
        <v>2.9399999999999999E-2</v>
      </c>
      <c r="AS277" s="8">
        <v>34.08</v>
      </c>
      <c r="AT277" s="8">
        <v>0.58130000000000004</v>
      </c>
      <c r="AU277" s="8">
        <v>1.2999999999999999E-3</v>
      </c>
      <c r="AV277" s="8">
        <v>0.1925</v>
      </c>
      <c r="AW277" s="8">
        <v>17.010000000000002</v>
      </c>
      <c r="AX277" s="8">
        <v>1.58</v>
      </c>
      <c r="AY277" s="8">
        <v>3.44E-2</v>
      </c>
      <c r="BB277" s="8">
        <v>100.2389</v>
      </c>
      <c r="BC277" s="16">
        <v>0.29429220342114604</v>
      </c>
      <c r="BD277" s="8">
        <v>5.3213723895246007E-2</v>
      </c>
      <c r="BE277" s="8">
        <v>0.18153748423864816</v>
      </c>
      <c r="BF277" s="8">
        <v>0.24941165636178936</v>
      </c>
      <c r="BG277" s="8">
        <v>4.8116867131012112E-2</v>
      </c>
      <c r="BH277" s="8">
        <v>0.12478928319217203</v>
      </c>
      <c r="BI277" s="8">
        <v>0.1677522786948519</v>
      </c>
      <c r="BJ277" s="8">
        <v>0.11316835989548016</v>
      </c>
      <c r="BK277" s="8">
        <v>2.116550825337335E-2</v>
      </c>
      <c r="BL277" s="8">
        <v>5.2016677677551304E-2</v>
      </c>
      <c r="BM277" s="8">
        <v>1.7170744288294369E-2</v>
      </c>
      <c r="BN277" s="8">
        <v>4.7017017194303755E-3</v>
      </c>
      <c r="BO277" s="16"/>
    </row>
    <row r="278" spans="1:67" s="8" customFormat="1" x14ac:dyDescent="0.2">
      <c r="A278" s="51" t="s">
        <v>1352</v>
      </c>
      <c r="B278" s="51" t="s">
        <v>54</v>
      </c>
      <c r="C278" s="51" t="s">
        <v>1113</v>
      </c>
      <c r="D278" s="9">
        <v>1151</v>
      </c>
      <c r="E278" s="8">
        <v>63.858555559999999</v>
      </c>
      <c r="F278" s="8">
        <v>22.19766667</v>
      </c>
      <c r="G278" s="51" t="s">
        <v>1324</v>
      </c>
      <c r="H278" s="51" t="s">
        <v>1232</v>
      </c>
      <c r="I278" s="16">
        <v>49.832357765290396</v>
      </c>
      <c r="J278" s="8">
        <v>0.9612087789762469</v>
      </c>
      <c r="K278" s="8">
        <v>15.253957645453744</v>
      </c>
      <c r="L278" s="8">
        <v>9.843162807169767</v>
      </c>
      <c r="M278" s="8">
        <v>0.16577992299229913</v>
      </c>
      <c r="N278" s="8">
        <v>8.0371176800886346</v>
      </c>
      <c r="O278" s="8">
        <v>12.132584515734839</v>
      </c>
      <c r="P278" s="8">
        <v>2.0651595749924385</v>
      </c>
      <c r="Q278" s="8">
        <v>0.15894158861817823</v>
      </c>
      <c r="R278" s="8">
        <v>6.5954420665220018E-2</v>
      </c>
      <c r="S278" s="8">
        <v>0.27007917829365408</v>
      </c>
      <c r="T278" s="8">
        <v>4.6961217245805389E-3</v>
      </c>
      <c r="U278" s="8">
        <v>98.790999999999983</v>
      </c>
      <c r="V278" s="8">
        <v>61.791220668668238</v>
      </c>
      <c r="W278" s="8">
        <v>5.2248366638644352</v>
      </c>
      <c r="X278" s="8">
        <v>85.434162794836581</v>
      </c>
      <c r="Y278" s="9">
        <f t="shared" si="8"/>
        <v>1080.3167131746163</v>
      </c>
      <c r="Z278" s="9">
        <f t="shared" si="9"/>
        <v>46.961217245805386</v>
      </c>
      <c r="AA278" s="9">
        <v>1093.82</v>
      </c>
      <c r="AB278" s="9">
        <v>298.8</v>
      </c>
      <c r="AC278" s="16">
        <v>50.44</v>
      </c>
      <c r="AD278" s="8">
        <v>1.0209999999999999</v>
      </c>
      <c r="AE278" s="8">
        <v>13.6</v>
      </c>
      <c r="AF278" s="8">
        <v>10.44</v>
      </c>
      <c r="AG278" s="8">
        <v>0.17630000000000001</v>
      </c>
      <c r="AH278" s="8">
        <v>8.5399999999999991</v>
      </c>
      <c r="AI278" s="8">
        <v>11.97</v>
      </c>
      <c r="AJ278" s="8">
        <v>2.11</v>
      </c>
      <c r="AK278" s="8">
        <v>0.16719999999999999</v>
      </c>
      <c r="AL278" s="8">
        <v>6.3200000000000006E-2</v>
      </c>
      <c r="AM278" s="8">
        <v>0.25879999999999997</v>
      </c>
      <c r="AN278" s="8">
        <v>4.4999999999999997E-3</v>
      </c>
      <c r="AO278" s="8">
        <v>98.790999999999997</v>
      </c>
      <c r="AP278" s="8">
        <v>61.834251527057482</v>
      </c>
      <c r="AQ278" s="16">
        <v>46.73</v>
      </c>
      <c r="AR278" s="8">
        <v>2.9399999999999999E-2</v>
      </c>
      <c r="AS278" s="8">
        <v>34.08</v>
      </c>
      <c r="AT278" s="8">
        <v>0.58130000000000004</v>
      </c>
      <c r="AU278" s="8">
        <v>1.2999999999999999E-3</v>
      </c>
      <c r="AV278" s="8">
        <v>0.1925</v>
      </c>
      <c r="AW278" s="8">
        <v>17.010000000000002</v>
      </c>
      <c r="AX278" s="8">
        <v>1.58</v>
      </c>
      <c r="AY278" s="8">
        <v>3.44E-2</v>
      </c>
      <c r="BB278" s="8">
        <v>100.2389</v>
      </c>
      <c r="BC278" s="16">
        <v>0.29899414659174239</v>
      </c>
      <c r="BD278" s="8">
        <v>5.3635449866874581E-2</v>
      </c>
      <c r="BE278" s="8">
        <v>0.17999670021635417</v>
      </c>
      <c r="BF278" s="8">
        <v>0.24411043761781021</v>
      </c>
      <c r="BG278" s="8">
        <v>4.7678305852585236E-2</v>
      </c>
      <c r="BH278" s="8">
        <v>0.12377161227336497</v>
      </c>
      <c r="BI278" s="8">
        <v>0.16742966631714079</v>
      </c>
      <c r="BJ278" s="8">
        <v>0.11193164896459017</v>
      </c>
      <c r="BK278" s="8">
        <v>2.1743209322966781E-2</v>
      </c>
      <c r="BL278" s="8">
        <v>4.9320715773451533E-2</v>
      </c>
      <c r="BM278" s="8">
        <v>1.7231051575135128E-2</v>
      </c>
      <c r="BN278" s="8">
        <v>4.6510389560245656E-3</v>
      </c>
      <c r="BO278" s="16"/>
    </row>
    <row r="279" spans="1:67" s="8" customFormat="1" x14ac:dyDescent="0.2">
      <c r="A279" s="51" t="s">
        <v>1341</v>
      </c>
      <c r="B279" s="51" t="s">
        <v>54</v>
      </c>
      <c r="C279" s="51" t="s">
        <v>1113</v>
      </c>
      <c r="D279" s="9">
        <v>1151</v>
      </c>
      <c r="E279" s="8">
        <v>63.858555559999999</v>
      </c>
      <c r="F279" s="8">
        <v>22.19766667</v>
      </c>
      <c r="G279" s="51" t="s">
        <v>1567</v>
      </c>
      <c r="H279" s="51" t="s">
        <v>1232</v>
      </c>
      <c r="I279" s="16">
        <v>49.303643739985439</v>
      </c>
      <c r="J279" s="8">
        <v>1.1729570770939393</v>
      </c>
      <c r="K279" s="8">
        <v>14.862981886479727</v>
      </c>
      <c r="L279" s="8">
        <v>10.897932811402129</v>
      </c>
      <c r="M279" s="8">
        <v>0.19800706356206141</v>
      </c>
      <c r="N279" s="8">
        <v>7.8704826014549694</v>
      </c>
      <c r="O279" s="8">
        <v>12.377892832248609</v>
      </c>
      <c r="P279" s="8">
        <v>2.3196981886744878</v>
      </c>
      <c r="Q279" s="8">
        <v>0.19208818043703657</v>
      </c>
      <c r="R279" s="8">
        <v>0.17970022020148657</v>
      </c>
      <c r="S279" s="8">
        <v>0.27535379762130902</v>
      </c>
      <c r="T279" s="8">
        <v>7.461600838816051E-3</v>
      </c>
      <c r="U279" s="8">
        <v>99.658199999999994</v>
      </c>
      <c r="V279" s="8">
        <v>58.854380637022857</v>
      </c>
      <c r="W279" s="8">
        <v>4.3155977477719869</v>
      </c>
      <c r="X279" s="8">
        <v>83.857609853307608</v>
      </c>
      <c r="Y279" s="9">
        <f t="shared" si="8"/>
        <v>1101.4151904852361</v>
      </c>
      <c r="Z279" s="9">
        <f t="shared" si="9"/>
        <v>74.616008388160509</v>
      </c>
      <c r="AA279" s="9">
        <v>1245.6600000000001</v>
      </c>
      <c r="AB279" s="9">
        <v>340.28</v>
      </c>
      <c r="AC279" s="16">
        <v>49.74</v>
      </c>
      <c r="AD279" s="8">
        <v>1.2325999999999999</v>
      </c>
      <c r="AE279" s="8">
        <v>13.5</v>
      </c>
      <c r="AF279" s="8">
        <v>11.44</v>
      </c>
      <c r="AG279" s="8">
        <v>0.20830000000000001</v>
      </c>
      <c r="AH279" s="8">
        <v>8.27</v>
      </c>
      <c r="AI279" s="8">
        <v>12.26</v>
      </c>
      <c r="AJ279" s="8">
        <v>2.36</v>
      </c>
      <c r="AK279" s="8">
        <v>0.20100000000000001</v>
      </c>
      <c r="AL279" s="8">
        <v>0.1734</v>
      </c>
      <c r="AM279" s="8">
        <v>0.26569999999999999</v>
      </c>
      <c r="AN279" s="8">
        <v>7.1999999999999998E-3</v>
      </c>
      <c r="AO279" s="8">
        <v>99.658199999999994</v>
      </c>
      <c r="AP279" s="8">
        <v>58.877922899547023</v>
      </c>
      <c r="AQ279" s="16">
        <v>47.15</v>
      </c>
      <c r="AR279" s="8">
        <v>2.9499999999999998E-2</v>
      </c>
      <c r="AS279" s="8">
        <v>33.85</v>
      </c>
      <c r="AT279" s="8">
        <v>0.54179999999999995</v>
      </c>
      <c r="AU279" s="8">
        <v>0</v>
      </c>
      <c r="AV279" s="8">
        <v>0.21310000000000001</v>
      </c>
      <c r="AW279" s="8">
        <v>16.88</v>
      </c>
      <c r="AX279" s="8">
        <v>1.78</v>
      </c>
      <c r="AY279" s="8">
        <v>2.3800000000000002E-2</v>
      </c>
      <c r="BB279" s="8">
        <v>100.4682</v>
      </c>
      <c r="BC279" s="16">
        <v>0.29582186243991265</v>
      </c>
      <c r="BD279" s="8">
        <v>5.9117036685534537E-2</v>
      </c>
      <c r="BE279" s="8">
        <v>0.17538318626046076</v>
      </c>
      <c r="BF279" s="8">
        <v>0.25283204122452935</v>
      </c>
      <c r="BG279" s="8">
        <v>4.6967275476920964E-2</v>
      </c>
      <c r="BH279" s="8">
        <v>0.12435362510298853</v>
      </c>
      <c r="BI279" s="8">
        <v>0.1683393425185811</v>
      </c>
      <c r="BJ279" s="8">
        <v>0.11830460762239887</v>
      </c>
      <c r="BK279" s="8">
        <v>2.1974887841996985E-2</v>
      </c>
      <c r="BL279" s="8">
        <v>5.6138348790944405E-2</v>
      </c>
      <c r="BM279" s="8">
        <v>1.712700621204542E-2</v>
      </c>
      <c r="BN279" s="8">
        <v>4.7485627738225343E-3</v>
      </c>
      <c r="BO279" s="16"/>
    </row>
    <row r="280" spans="1:67" s="8" customFormat="1" x14ac:dyDescent="0.2">
      <c r="A280" s="51" t="s">
        <v>1343</v>
      </c>
      <c r="B280" s="51" t="s">
        <v>54</v>
      </c>
      <c r="C280" s="51" t="s">
        <v>1113</v>
      </c>
      <c r="D280" s="9">
        <v>1151</v>
      </c>
      <c r="E280" s="8">
        <v>63.858555559999999</v>
      </c>
      <c r="F280" s="8">
        <v>22.19766667</v>
      </c>
      <c r="G280" s="51" t="s">
        <v>1567</v>
      </c>
      <c r="H280" s="51" t="s">
        <v>1232</v>
      </c>
      <c r="I280" s="16">
        <v>49.869855854963539</v>
      </c>
      <c r="J280" s="8">
        <v>1.0161184510245509</v>
      </c>
      <c r="K280" s="8">
        <v>14.939768849008463</v>
      </c>
      <c r="L280" s="8">
        <v>10.314624057714374</v>
      </c>
      <c r="M280" s="8">
        <v>0.18839976753166934</v>
      </c>
      <c r="N280" s="8">
        <v>7.6768821910019209</v>
      </c>
      <c r="O280" s="8">
        <v>12.032024309975025</v>
      </c>
      <c r="P280" s="8">
        <v>2.2014825933228708</v>
      </c>
      <c r="Q280" s="8">
        <v>0.17168985266921041</v>
      </c>
      <c r="R280" s="8">
        <v>1.4616602563412219E-3</v>
      </c>
      <c r="S280" s="8">
        <v>0.27938591756922215</v>
      </c>
      <c r="T280" s="8">
        <v>1.2006494962802894E-2</v>
      </c>
      <c r="U280" s="8">
        <v>98.703699999999984</v>
      </c>
      <c r="V280" s="8">
        <v>59.581399311814749</v>
      </c>
      <c r="W280" s="8">
        <v>5.2795326158398099</v>
      </c>
      <c r="X280" s="8">
        <v>83.167514978244313</v>
      </c>
      <c r="Y280" s="9">
        <f t="shared" si="8"/>
        <v>1117.5436702768886</v>
      </c>
      <c r="Z280" s="9">
        <f t="shared" si="9"/>
        <v>120.06494962802894</v>
      </c>
      <c r="AA280" s="9">
        <v>1127.8599999999999</v>
      </c>
      <c r="AB280" s="9">
        <v>308.10000000000002</v>
      </c>
      <c r="AC280" s="16">
        <v>50.45</v>
      </c>
      <c r="AD280" s="8">
        <v>1.0807</v>
      </c>
      <c r="AE280" s="8">
        <v>13.28</v>
      </c>
      <c r="AF280" s="8">
        <v>10.95</v>
      </c>
      <c r="AG280" s="8">
        <v>0.2001</v>
      </c>
      <c r="AH280" s="8">
        <v>8.16</v>
      </c>
      <c r="AI280" s="8">
        <v>11.88</v>
      </c>
      <c r="AJ280" s="8">
        <v>2.2400000000000002</v>
      </c>
      <c r="AK280" s="8">
        <v>0.18240000000000001</v>
      </c>
      <c r="AL280" s="8">
        <v>1.4E-3</v>
      </c>
      <c r="AM280" s="8">
        <v>0.2676</v>
      </c>
      <c r="AN280" s="8">
        <v>1.15E-2</v>
      </c>
      <c r="AO280" s="8">
        <v>98.703699999999998</v>
      </c>
      <c r="AP280" s="8">
        <v>59.611592358000578</v>
      </c>
      <c r="AQ280" s="16">
        <v>47.38</v>
      </c>
      <c r="AR280" s="8">
        <v>1.8800000000000001E-2</v>
      </c>
      <c r="AS280" s="8">
        <v>33.81</v>
      </c>
      <c r="AT280" s="8">
        <v>0.55310000000000004</v>
      </c>
      <c r="AU280" s="8">
        <v>8.3999999999999995E-3</v>
      </c>
      <c r="AV280" s="8">
        <v>0.22819999999999999</v>
      </c>
      <c r="AW280" s="8">
        <v>16.670000000000002</v>
      </c>
      <c r="AX280" s="8">
        <v>1.86</v>
      </c>
      <c r="AY280" s="8">
        <v>6.7999999999999996E-3</v>
      </c>
      <c r="BB280" s="8">
        <v>100.53530000000001</v>
      </c>
      <c r="BC280" s="16">
        <v>0.29921913512978127</v>
      </c>
      <c r="BD280" s="8">
        <v>5.4870396355325757E-2</v>
      </c>
      <c r="BE280" s="8">
        <v>0.17927722618810155</v>
      </c>
      <c r="BF280" s="8">
        <v>0.24548805257360209</v>
      </c>
      <c r="BG280" s="8">
        <v>4.6647782440841334E-2</v>
      </c>
      <c r="BH280" s="8">
        <v>0.12129473861783037</v>
      </c>
      <c r="BI280" s="8">
        <v>0.16604193547765533</v>
      </c>
      <c r="BJ280" s="8">
        <v>0.11623828092744758</v>
      </c>
      <c r="BK280" s="8">
        <v>2.1461231583651302E-2</v>
      </c>
      <c r="BL280" s="8">
        <v>4.6284641345249865E-2</v>
      </c>
      <c r="BM280" s="8">
        <v>1.715429533875024E-2</v>
      </c>
      <c r="BN280" s="8">
        <v>4.7809862941881123E-3</v>
      </c>
      <c r="BO280" s="16"/>
    </row>
    <row r="281" spans="1:67" s="8" customFormat="1" x14ac:dyDescent="0.2">
      <c r="A281" s="51" t="s">
        <v>1345</v>
      </c>
      <c r="B281" s="51" t="s">
        <v>54</v>
      </c>
      <c r="C281" s="51" t="s">
        <v>1113</v>
      </c>
      <c r="D281" s="9">
        <v>1151</v>
      </c>
      <c r="E281" s="8">
        <v>63.858555559999999</v>
      </c>
      <c r="F281" s="8">
        <v>22.19766667</v>
      </c>
      <c r="G281" s="51" t="s">
        <v>1567</v>
      </c>
      <c r="H281" s="51" t="s">
        <v>1232</v>
      </c>
      <c r="I281" s="16">
        <v>48.899956449187897</v>
      </c>
      <c r="J281" s="8">
        <v>1.2344088405782367</v>
      </c>
      <c r="K281" s="8">
        <v>14.832825453384942</v>
      </c>
      <c r="L281" s="8">
        <v>10.974414540692818</v>
      </c>
      <c r="M281" s="8">
        <v>0.17371083989226677</v>
      </c>
      <c r="N281" s="8">
        <v>7.9207916033206285</v>
      </c>
      <c r="O281" s="8">
        <v>12.321779284906597</v>
      </c>
      <c r="P281" s="8">
        <v>2.1253638562997845</v>
      </c>
      <c r="Q281" s="8">
        <v>0.13811098695720853</v>
      </c>
      <c r="R281" s="8">
        <v>0.11151093360741089</v>
      </c>
      <c r="S281" s="8">
        <v>0.25848359938453314</v>
      </c>
      <c r="T281" s="8">
        <v>1.2343611787687135E-2</v>
      </c>
      <c r="U281" s="8">
        <v>99.003699999999995</v>
      </c>
      <c r="V281" s="8">
        <v>58.839324158302382</v>
      </c>
      <c r="W281" s="8">
        <v>5.4995734189414911</v>
      </c>
      <c r="X281" s="8">
        <v>83.167514978244313</v>
      </c>
      <c r="Y281" s="9">
        <f t="shared" si="8"/>
        <v>1033.9343975381325</v>
      </c>
      <c r="Z281" s="9">
        <f t="shared" si="9"/>
        <v>123.43611787687135</v>
      </c>
      <c r="AA281" s="9">
        <v>1257.75</v>
      </c>
      <c r="AB281" s="9">
        <v>343.58</v>
      </c>
      <c r="AC281" s="16">
        <v>49.43</v>
      </c>
      <c r="AD281" s="8">
        <v>1.3163</v>
      </c>
      <c r="AE281" s="8">
        <v>13.1</v>
      </c>
      <c r="AF281" s="8">
        <v>11.68</v>
      </c>
      <c r="AG281" s="8">
        <v>0.18490000000000001</v>
      </c>
      <c r="AH281" s="8">
        <v>8.44</v>
      </c>
      <c r="AI281" s="8">
        <v>12.18</v>
      </c>
      <c r="AJ281" s="8">
        <v>2.16</v>
      </c>
      <c r="AK281" s="8">
        <v>0.14699999999999999</v>
      </c>
      <c r="AL281" s="8">
        <v>0.1066</v>
      </c>
      <c r="AM281" s="8">
        <v>0.24709999999999999</v>
      </c>
      <c r="AN281" s="8">
        <v>1.18E-2</v>
      </c>
      <c r="AO281" s="8">
        <v>99.003699999999995</v>
      </c>
      <c r="AP281" s="8">
        <v>58.86789418975841</v>
      </c>
      <c r="AQ281" s="16">
        <v>47.38</v>
      </c>
      <c r="AR281" s="8">
        <v>1.8800000000000001E-2</v>
      </c>
      <c r="AS281" s="8">
        <v>33.81</v>
      </c>
      <c r="AT281" s="8">
        <v>0.55310000000000004</v>
      </c>
      <c r="AU281" s="8">
        <v>8.3999999999999995E-3</v>
      </c>
      <c r="AV281" s="8">
        <v>0.22819999999999999</v>
      </c>
      <c r="AW281" s="8">
        <v>16.670000000000002</v>
      </c>
      <c r="AX281" s="8">
        <v>1.86</v>
      </c>
      <c r="AY281" s="8">
        <v>6.7999999999999996E-3</v>
      </c>
      <c r="BB281" s="8">
        <v>100.53530000000001</v>
      </c>
      <c r="BC281" s="16">
        <v>0.29339973869512737</v>
      </c>
      <c r="BD281" s="8">
        <v>5.9251624347755362E-2</v>
      </c>
      <c r="BE281" s="8">
        <v>0.1779939054406193</v>
      </c>
      <c r="BF281" s="8">
        <v>0.25241153443593478</v>
      </c>
      <c r="BG281" s="8">
        <v>4.6832442434955122E-2</v>
      </c>
      <c r="BH281" s="8">
        <v>0.12356434901180181</v>
      </c>
      <c r="BI281" s="8">
        <v>0.16757619827472972</v>
      </c>
      <c r="BJ281" s="8">
        <v>0.11391950269766846</v>
      </c>
      <c r="BK281" s="8">
        <v>2.0799514635755606E-2</v>
      </c>
      <c r="BL281" s="8">
        <v>5.8297916089954417E-2</v>
      </c>
      <c r="BM281" s="8">
        <v>1.6956524119625373E-2</v>
      </c>
      <c r="BN281" s="8">
        <v>4.7596967053321589E-3</v>
      </c>
      <c r="BO281" s="16"/>
    </row>
    <row r="282" spans="1:67" s="8" customFormat="1" x14ac:dyDescent="0.2">
      <c r="A282" s="51" t="s">
        <v>1347</v>
      </c>
      <c r="B282" s="51" t="s">
        <v>54</v>
      </c>
      <c r="C282" s="51" t="s">
        <v>1113</v>
      </c>
      <c r="D282" s="9">
        <v>1151</v>
      </c>
      <c r="E282" s="8">
        <v>63.858555559999999</v>
      </c>
      <c r="F282" s="8">
        <v>22.19766667</v>
      </c>
      <c r="G282" s="51" t="s">
        <v>1567</v>
      </c>
      <c r="H282" s="51" t="s">
        <v>1232</v>
      </c>
      <c r="I282" s="16">
        <v>49.387512137722915</v>
      </c>
      <c r="J282" s="8">
        <v>1.0814176907231308</v>
      </c>
      <c r="K282" s="8">
        <v>14.967866008165538</v>
      </c>
      <c r="L282" s="8">
        <v>10.640067319380375</v>
      </c>
      <c r="M282" s="8">
        <v>0.22972819410227147</v>
      </c>
      <c r="N282" s="8">
        <v>7.9660550361672087</v>
      </c>
      <c r="O282" s="8">
        <v>12.120341571135135</v>
      </c>
      <c r="P282" s="8">
        <v>2.2037197137494604</v>
      </c>
      <c r="Q282" s="8">
        <v>0.18007308266597677</v>
      </c>
      <c r="R282" s="8">
        <v>5.1473954259207068E-2</v>
      </c>
      <c r="S282" s="8">
        <v>0.27737584258706321</v>
      </c>
      <c r="T282" s="8">
        <v>9.169449341721099E-3</v>
      </c>
      <c r="U282" s="8">
        <v>99.114800000000002</v>
      </c>
      <c r="V282" s="8">
        <v>59.723685655318832</v>
      </c>
      <c r="W282" s="8">
        <v>5.013012268882691</v>
      </c>
      <c r="X282" s="8">
        <v>83.167514978244313</v>
      </c>
      <c r="Y282" s="9">
        <f t="shared" si="8"/>
        <v>1109.5033703482529</v>
      </c>
      <c r="Z282" s="9">
        <f t="shared" si="9"/>
        <v>91.694493417210992</v>
      </c>
      <c r="AA282" s="9">
        <v>1188.92</v>
      </c>
      <c r="AB282" s="9">
        <v>324.77999999999997</v>
      </c>
      <c r="AC282" s="16">
        <v>49.9</v>
      </c>
      <c r="AD282" s="8">
        <v>1.1464000000000001</v>
      </c>
      <c r="AE282" s="8">
        <v>13.39</v>
      </c>
      <c r="AF282" s="8">
        <v>11.26</v>
      </c>
      <c r="AG282" s="8">
        <v>0.24329999999999999</v>
      </c>
      <c r="AH282" s="8">
        <v>8.44</v>
      </c>
      <c r="AI282" s="8">
        <v>11.98</v>
      </c>
      <c r="AJ282" s="8">
        <v>2.2400000000000002</v>
      </c>
      <c r="AK282" s="8">
        <v>0.19070000000000001</v>
      </c>
      <c r="AL282" s="8">
        <v>4.9399999999999999E-2</v>
      </c>
      <c r="AM282" s="8">
        <v>0.26619999999999999</v>
      </c>
      <c r="AN282" s="8">
        <v>8.8000000000000005E-3</v>
      </c>
      <c r="AO282" s="8">
        <v>99.114800000000002</v>
      </c>
      <c r="AP282" s="8">
        <v>59.751660353038467</v>
      </c>
      <c r="AQ282" s="16">
        <v>47.38</v>
      </c>
      <c r="AR282" s="8">
        <v>1.8800000000000001E-2</v>
      </c>
      <c r="AS282" s="8">
        <v>33.81</v>
      </c>
      <c r="AT282" s="8">
        <v>0.55310000000000004</v>
      </c>
      <c r="AU282" s="8">
        <v>8.3999999999999995E-3</v>
      </c>
      <c r="AV282" s="8">
        <v>0.22819999999999999</v>
      </c>
      <c r="AW282" s="8">
        <v>16.670000000000002</v>
      </c>
      <c r="AX282" s="8">
        <v>1.86</v>
      </c>
      <c r="AY282" s="8">
        <v>6.7999999999999996E-3</v>
      </c>
      <c r="BB282" s="8">
        <v>100.53530000000001</v>
      </c>
      <c r="BC282" s="16">
        <v>0.29632507282633752</v>
      </c>
      <c r="BD282" s="8">
        <v>5.6882570532036679E-2</v>
      </c>
      <c r="BE282" s="8">
        <v>0.17961439209798646</v>
      </c>
      <c r="BF282" s="8">
        <v>0.24897757527350073</v>
      </c>
      <c r="BG282" s="8">
        <v>4.9345616093167906E-2</v>
      </c>
      <c r="BH282" s="8">
        <v>0.12267724755697501</v>
      </c>
      <c r="BI282" s="8">
        <v>0.16726071368166487</v>
      </c>
      <c r="BJ282" s="8">
        <v>0.1172378887714713</v>
      </c>
      <c r="BK282" s="8">
        <v>2.193290146871597E-2</v>
      </c>
      <c r="BL282" s="8">
        <v>4.9281163807764844E-2</v>
      </c>
      <c r="BM282" s="8">
        <v>1.7363727745950158E-2</v>
      </c>
      <c r="BN282" s="8">
        <v>4.6984258426978906E-3</v>
      </c>
      <c r="BO282" s="16"/>
    </row>
    <row r="283" spans="1:67" s="8" customFormat="1" x14ac:dyDescent="0.2">
      <c r="A283" s="51" t="s">
        <v>1353</v>
      </c>
      <c r="B283" s="51" t="s">
        <v>54</v>
      </c>
      <c r="C283" s="51" t="s">
        <v>1113</v>
      </c>
      <c r="D283" s="9">
        <v>1151</v>
      </c>
      <c r="E283" s="8">
        <v>63.858555559999999</v>
      </c>
      <c r="F283" s="8">
        <v>22.19766667</v>
      </c>
      <c r="G283" s="51" t="s">
        <v>1324</v>
      </c>
      <c r="H283" s="51" t="s">
        <v>1232</v>
      </c>
      <c r="I283" s="16">
        <v>50.10363962528055</v>
      </c>
      <c r="J283" s="8">
        <v>0.99123163787253388</v>
      </c>
      <c r="K283" s="8">
        <v>15.033496807341391</v>
      </c>
      <c r="L283" s="8">
        <v>10.327640665768309</v>
      </c>
      <c r="M283" s="8">
        <v>0.18489567922236677</v>
      </c>
      <c r="N283" s="8">
        <v>7.9338984803848271</v>
      </c>
      <c r="O283" s="8">
        <v>11.786088090709415</v>
      </c>
      <c r="P283" s="8">
        <v>2.1181575080068296</v>
      </c>
      <c r="Q283" s="8">
        <v>0.21178144776291441</v>
      </c>
      <c r="R283" s="8">
        <v>8.8080762971445958E-2</v>
      </c>
      <c r="S283" s="8">
        <v>0.29423394655694496</v>
      </c>
      <c r="T283" s="8">
        <v>9.1553481224800459E-3</v>
      </c>
      <c r="U283" s="8">
        <v>99.082300000000004</v>
      </c>
      <c r="V283" s="8">
        <v>60.341701375083993</v>
      </c>
      <c r="W283" s="8">
        <v>6.230777926885386</v>
      </c>
      <c r="X283" s="8">
        <v>84.702283123928609</v>
      </c>
      <c r="Y283" s="9">
        <f t="shared" si="8"/>
        <v>1176.93578622778</v>
      </c>
      <c r="Z283" s="9">
        <f t="shared" si="9"/>
        <v>91.553481224800464</v>
      </c>
      <c r="AA283" s="9">
        <v>1109.55</v>
      </c>
      <c r="AB283" s="9">
        <v>303.10000000000002</v>
      </c>
      <c r="AC283" s="16">
        <v>50.83</v>
      </c>
      <c r="AD283" s="8">
        <v>1.0664</v>
      </c>
      <c r="AE283" s="8">
        <v>13.04</v>
      </c>
      <c r="AF283" s="8">
        <v>11.08</v>
      </c>
      <c r="AG283" s="8">
        <v>0.19789999999999999</v>
      </c>
      <c r="AH283" s="8">
        <v>8.5299999999999994</v>
      </c>
      <c r="AI283" s="8">
        <v>11.57</v>
      </c>
      <c r="AJ283" s="8">
        <v>2.17</v>
      </c>
      <c r="AK283" s="8">
        <v>0.22600000000000001</v>
      </c>
      <c r="AL283" s="8">
        <v>8.3699999999999997E-2</v>
      </c>
      <c r="AM283" s="8">
        <v>0.27960000000000002</v>
      </c>
      <c r="AN283" s="8">
        <v>8.6999999999999994E-3</v>
      </c>
      <c r="AO283" s="8">
        <v>99.082300000000004</v>
      </c>
      <c r="AP283" s="8">
        <v>60.392590662930161</v>
      </c>
      <c r="AQ283" s="16">
        <v>46.79</v>
      </c>
      <c r="AR283" s="8">
        <v>1.0699999999999999E-2</v>
      </c>
      <c r="AS283" s="8">
        <v>34.28</v>
      </c>
      <c r="AT283" s="8">
        <v>0.57530000000000003</v>
      </c>
      <c r="AU283" s="8">
        <v>1.7299999999999999E-2</v>
      </c>
      <c r="AV283" s="8">
        <v>0.16919999999999999</v>
      </c>
      <c r="AW283" s="8">
        <v>16.829999999999998</v>
      </c>
      <c r="AX283" s="8">
        <v>1.66</v>
      </c>
      <c r="AY283" s="8">
        <v>0.03</v>
      </c>
      <c r="BB283" s="8">
        <v>100.3625</v>
      </c>
      <c r="BC283" s="16">
        <v>0.30062183775168333</v>
      </c>
      <c r="BD283" s="8">
        <v>5.4319493755414859E-2</v>
      </c>
      <c r="BE283" s="8">
        <v>0.18340866104956496</v>
      </c>
      <c r="BF283" s="8">
        <v>0.24786337597843941</v>
      </c>
      <c r="BG283" s="8">
        <v>4.7444231288459315E-2</v>
      </c>
      <c r="BH283" s="8">
        <v>0.12218203659792634</v>
      </c>
      <c r="BI283" s="8">
        <v>0.1650052332699318</v>
      </c>
      <c r="BJ283" s="8">
        <v>0.11438050543236881</v>
      </c>
      <c r="BK283" s="8">
        <v>2.3041821516605089E-2</v>
      </c>
      <c r="BL283" s="8">
        <v>5.3324093902913379E-2</v>
      </c>
      <c r="BM283" s="8">
        <v>1.7536343214793918E-2</v>
      </c>
      <c r="BN283" s="8">
        <v>4.8981112455268247E-3</v>
      </c>
      <c r="BO283" s="16"/>
    </row>
    <row r="284" spans="1:67" s="8" customFormat="1" x14ac:dyDescent="0.2">
      <c r="A284" s="51" t="s">
        <v>1355</v>
      </c>
      <c r="B284" s="51" t="s">
        <v>54</v>
      </c>
      <c r="C284" s="51" t="s">
        <v>1113</v>
      </c>
      <c r="D284" s="9">
        <v>1151</v>
      </c>
      <c r="E284" s="8">
        <v>63.858555559999999</v>
      </c>
      <c r="F284" s="8">
        <v>22.19766667</v>
      </c>
      <c r="G284" s="51" t="s">
        <v>1324</v>
      </c>
      <c r="H284" s="51" t="s">
        <v>1232</v>
      </c>
      <c r="I284" s="16">
        <v>50.380588626198872</v>
      </c>
      <c r="J284" s="8">
        <v>0.73476297664297974</v>
      </c>
      <c r="K284" s="8">
        <v>15.115631630398431</v>
      </c>
      <c r="L284" s="8">
        <v>10.306427268670758</v>
      </c>
      <c r="M284" s="8">
        <v>0.17292127284145675</v>
      </c>
      <c r="N284" s="8">
        <v>8.0494757258842515</v>
      </c>
      <c r="O284" s="8">
        <v>11.692348494904486</v>
      </c>
      <c r="P284" s="8">
        <v>2.1205249321951927</v>
      </c>
      <c r="Q284" s="8">
        <v>0.20943107403806221</v>
      </c>
      <c r="R284" s="8">
        <v>3.9454131849475299E-2</v>
      </c>
      <c r="S284" s="8">
        <v>0.26146190551041171</v>
      </c>
      <c r="T284" s="8">
        <v>8.8719608656227539E-3</v>
      </c>
      <c r="U284" s="8">
        <v>99.09190000000001</v>
      </c>
      <c r="V284" s="8">
        <v>60.736316244414851</v>
      </c>
      <c r="W284" s="8">
        <v>5.1602746895836145</v>
      </c>
      <c r="X284" s="8">
        <v>85.958555349589432</v>
      </c>
      <c r="Y284" s="9">
        <f t="shared" si="8"/>
        <v>1045.8476220416469</v>
      </c>
      <c r="Z284" s="9">
        <f t="shared" si="9"/>
        <v>88.719608656227535</v>
      </c>
      <c r="AA284" s="9">
        <v>1083.75</v>
      </c>
      <c r="AB284" s="9">
        <v>296.05</v>
      </c>
      <c r="AC284" s="16">
        <v>50.98</v>
      </c>
      <c r="AD284" s="8">
        <v>0.77959999999999996</v>
      </c>
      <c r="AE284" s="8">
        <v>13.5</v>
      </c>
      <c r="AF284" s="8">
        <v>10.92</v>
      </c>
      <c r="AG284" s="8">
        <v>0.1837</v>
      </c>
      <c r="AH284" s="8">
        <v>8.5399999999999991</v>
      </c>
      <c r="AI284" s="8">
        <v>11.5</v>
      </c>
      <c r="AJ284" s="8">
        <v>2.17</v>
      </c>
      <c r="AK284" s="8">
        <v>0.2218</v>
      </c>
      <c r="AL284" s="8">
        <v>3.78E-2</v>
      </c>
      <c r="AM284" s="8">
        <v>0.2505</v>
      </c>
      <c r="AN284" s="8">
        <v>8.5000000000000006E-3</v>
      </c>
      <c r="AO284" s="8">
        <v>99.091899999999995</v>
      </c>
      <c r="AP284" s="8">
        <v>60.767928097633956</v>
      </c>
      <c r="AQ284" s="16">
        <v>46.7</v>
      </c>
      <c r="AR284" s="8">
        <v>1.77E-2</v>
      </c>
      <c r="AS284" s="8">
        <v>33.51</v>
      </c>
      <c r="AT284" s="8">
        <v>0.53039999999999998</v>
      </c>
      <c r="AU284" s="8">
        <v>0</v>
      </c>
      <c r="AV284" s="8">
        <v>0.20630000000000001</v>
      </c>
      <c r="AW284" s="8">
        <v>16.93</v>
      </c>
      <c r="AX284" s="8">
        <v>1.52</v>
      </c>
      <c r="AY284" s="8">
        <v>1.26E-2</v>
      </c>
      <c r="BB284" s="8">
        <v>99.427000000000007</v>
      </c>
      <c r="BC284" s="16">
        <v>0.30228353175719325</v>
      </c>
      <c r="BD284" s="8">
        <v>4.9816929816394025E-2</v>
      </c>
      <c r="BE284" s="8">
        <v>0.18138757956478119</v>
      </c>
      <c r="BF284" s="8">
        <v>0.25147682535556648</v>
      </c>
      <c r="BG284" s="8">
        <v>4.7830024067946939E-2</v>
      </c>
      <c r="BH284" s="8">
        <v>0.12557182132379432</v>
      </c>
      <c r="BI284" s="8">
        <v>0.16603134862764368</v>
      </c>
      <c r="BJ284" s="8">
        <v>0.11408424135210136</v>
      </c>
      <c r="BK284" s="8">
        <v>2.3163076788609682E-2</v>
      </c>
      <c r="BL284" s="8">
        <v>4.1229567782701683E-2</v>
      </c>
      <c r="BM284" s="8">
        <v>1.7361070525891337E-2</v>
      </c>
      <c r="BN284" s="8">
        <v>4.7855356909169136E-3</v>
      </c>
      <c r="BO284" s="16"/>
    </row>
    <row r="285" spans="1:67" s="8" customFormat="1" x14ac:dyDescent="0.2">
      <c r="A285" s="51" t="s">
        <v>1355</v>
      </c>
      <c r="B285" s="51" t="s">
        <v>54</v>
      </c>
      <c r="C285" s="51" t="s">
        <v>1113</v>
      </c>
      <c r="D285" s="9">
        <v>1151</v>
      </c>
      <c r="E285" s="8">
        <v>63.858555559999999</v>
      </c>
      <c r="F285" s="8">
        <v>22.19766667</v>
      </c>
      <c r="G285" s="51" t="s">
        <v>1567</v>
      </c>
      <c r="H285" s="51" t="s">
        <v>1232</v>
      </c>
      <c r="I285" s="16">
        <v>49.466652627087349</v>
      </c>
      <c r="J285" s="8">
        <v>0.96773361548798276</v>
      </c>
      <c r="K285" s="8">
        <v>15.008474804902928</v>
      </c>
      <c r="L285" s="8">
        <v>10.266053958968644</v>
      </c>
      <c r="M285" s="8">
        <v>0.18516938720972709</v>
      </c>
      <c r="N285" s="8">
        <v>7.8231555724647999</v>
      </c>
      <c r="O285" s="8">
        <v>11.827910521282785</v>
      </c>
      <c r="P285" s="8">
        <v>2.0702441385123032</v>
      </c>
      <c r="Q285" s="8">
        <v>0.17976322612486326</v>
      </c>
      <c r="R285" s="8">
        <v>4.0451775601327282E-2</v>
      </c>
      <c r="S285" s="8">
        <v>0.29267434543595972</v>
      </c>
      <c r="T285" s="8">
        <v>1.1916026921321215E-2</v>
      </c>
      <c r="U285" s="8">
        <v>98.140199999999993</v>
      </c>
      <c r="V285" s="8">
        <v>60.148292920627931</v>
      </c>
      <c r="W285" s="8">
        <v>5.4820312300396807</v>
      </c>
      <c r="X285" s="8">
        <v>84.399911871116757</v>
      </c>
      <c r="Y285" s="9">
        <f t="shared" si="8"/>
        <v>1170.6973817438388</v>
      </c>
      <c r="Z285" s="9">
        <f t="shared" si="9"/>
        <v>119.16026921321215</v>
      </c>
      <c r="AA285" s="9">
        <v>1121.1099999999999</v>
      </c>
      <c r="AB285" s="9">
        <v>306.25</v>
      </c>
      <c r="AC285" s="16">
        <v>50.08</v>
      </c>
      <c r="AD285" s="8">
        <v>1.0314000000000001</v>
      </c>
      <c r="AE285" s="8">
        <v>13.29</v>
      </c>
      <c r="AF285" s="8">
        <v>10.93</v>
      </c>
      <c r="AG285" s="8">
        <v>0.19769999999999999</v>
      </c>
      <c r="AH285" s="8">
        <v>8.34</v>
      </c>
      <c r="AI285" s="8">
        <v>11.64</v>
      </c>
      <c r="AJ285" s="8">
        <v>2.11</v>
      </c>
      <c r="AK285" s="8">
        <v>0.191</v>
      </c>
      <c r="AL285" s="8">
        <v>3.8699999999999998E-2</v>
      </c>
      <c r="AM285" s="8">
        <v>0.28000000000000003</v>
      </c>
      <c r="AN285" s="8">
        <v>1.14E-2</v>
      </c>
      <c r="AO285" s="8">
        <v>98.140199999999993</v>
      </c>
      <c r="AP285" s="8">
        <v>60.179608971453419</v>
      </c>
      <c r="AQ285" s="16">
        <v>47.14</v>
      </c>
      <c r="AR285" s="8">
        <v>3.1399999999999997E-2</v>
      </c>
      <c r="AS285" s="8">
        <v>33.85</v>
      </c>
      <c r="AT285" s="8">
        <v>0.53049999999999997</v>
      </c>
      <c r="AU285" s="8">
        <v>0</v>
      </c>
      <c r="AV285" s="8">
        <v>0.2165</v>
      </c>
      <c r="AW285" s="8">
        <v>17.04</v>
      </c>
      <c r="AX285" s="8">
        <v>1.73</v>
      </c>
      <c r="AY285" s="8">
        <v>1.6E-2</v>
      </c>
      <c r="BB285" s="8">
        <v>100.5544</v>
      </c>
      <c r="BC285" s="16">
        <v>0.29679991576252412</v>
      </c>
      <c r="BD285" s="8">
        <v>5.4386629190424633E-2</v>
      </c>
      <c r="BE285" s="8">
        <v>0.18010169765883513</v>
      </c>
      <c r="BF285" s="8">
        <v>0.2443320842234537</v>
      </c>
      <c r="BG285" s="8">
        <v>4.6440482312199549E-2</v>
      </c>
      <c r="BH285" s="8">
        <v>0.12204122693045089</v>
      </c>
      <c r="BI285" s="8">
        <v>0.16559074729795897</v>
      </c>
      <c r="BJ285" s="8">
        <v>0.11262128113506931</v>
      </c>
      <c r="BK285" s="8">
        <v>2.2254687394258073E-2</v>
      </c>
      <c r="BL285" s="8">
        <v>4.8040528704136283E-2</v>
      </c>
      <c r="BM285" s="8">
        <v>1.7501925857070392E-2</v>
      </c>
      <c r="BN285" s="8">
        <v>4.8164580815980356E-3</v>
      </c>
      <c r="BO285" s="16"/>
    </row>
    <row r="286" spans="1:67" s="8" customFormat="1" x14ac:dyDescent="0.2">
      <c r="A286" s="51" t="s">
        <v>1356</v>
      </c>
      <c r="B286" s="51" t="s">
        <v>54</v>
      </c>
      <c r="C286" s="51" t="s">
        <v>1113</v>
      </c>
      <c r="D286" s="9">
        <v>1151</v>
      </c>
      <c r="E286" s="8">
        <v>63.858555559999999</v>
      </c>
      <c r="F286" s="8">
        <v>22.19766667</v>
      </c>
      <c r="G286" s="51" t="s">
        <v>1324</v>
      </c>
      <c r="H286" s="51" t="s">
        <v>1232</v>
      </c>
      <c r="I286" s="16">
        <v>50.573820560651249</v>
      </c>
      <c r="J286" s="8">
        <v>0.9382393543188956</v>
      </c>
      <c r="K286" s="8">
        <v>15.006563990106114</v>
      </c>
      <c r="L286" s="8">
        <v>10.545272618246743</v>
      </c>
      <c r="M286" s="8">
        <v>0.1460211674321768</v>
      </c>
      <c r="N286" s="8">
        <v>7.9170167712419612</v>
      </c>
      <c r="O286" s="8">
        <v>11.713185162873685</v>
      </c>
      <c r="P286" s="8">
        <v>2.1501609918363909</v>
      </c>
      <c r="Q286" s="8">
        <v>0.19078448364463343</v>
      </c>
      <c r="R286" s="8">
        <v>3.0856689595565905E-2</v>
      </c>
      <c r="S286" s="8">
        <v>0.26584224882333701</v>
      </c>
      <c r="T286" s="8">
        <v>1.0835961229212107E-2</v>
      </c>
      <c r="U286" s="8">
        <v>99.488599999999963</v>
      </c>
      <c r="V286" s="8">
        <v>59.790399978854992</v>
      </c>
      <c r="W286" s="8">
        <v>3.8090915535179368</v>
      </c>
      <c r="X286" s="8">
        <v>83.998172827638925</v>
      </c>
      <c r="Y286" s="9">
        <f t="shared" si="8"/>
        <v>1063.368995293348</v>
      </c>
      <c r="Z286" s="9">
        <f t="shared" si="9"/>
        <v>108.35961229212107</v>
      </c>
      <c r="AA286" s="9">
        <v>1105.19</v>
      </c>
      <c r="AB286" s="9">
        <v>301.91000000000003</v>
      </c>
      <c r="AC286" s="16">
        <v>51.01</v>
      </c>
      <c r="AD286" s="8">
        <v>0.97970000000000002</v>
      </c>
      <c r="AE286" s="8">
        <v>13.81</v>
      </c>
      <c r="AF286" s="8">
        <v>11</v>
      </c>
      <c r="AG286" s="8">
        <v>0.1527</v>
      </c>
      <c r="AH286" s="8">
        <v>8.27</v>
      </c>
      <c r="AI286" s="8">
        <v>11.59</v>
      </c>
      <c r="AJ286" s="8">
        <v>2.1800000000000002</v>
      </c>
      <c r="AK286" s="8">
        <v>0.19819999999999999</v>
      </c>
      <c r="AL286" s="8">
        <v>2.9899999999999999E-2</v>
      </c>
      <c r="AM286" s="8">
        <v>0.2576</v>
      </c>
      <c r="AN286" s="8">
        <v>1.0500000000000001E-2</v>
      </c>
      <c r="AO286" s="8">
        <v>99.488600000000005</v>
      </c>
      <c r="AP286" s="8">
        <v>59.824112033199071</v>
      </c>
      <c r="AQ286" s="16">
        <v>47.4</v>
      </c>
      <c r="AR286" s="8">
        <v>3.6700000000000003E-2</v>
      </c>
      <c r="AS286" s="8">
        <v>33.74</v>
      </c>
      <c r="AT286" s="8">
        <v>0.69699999999999995</v>
      </c>
      <c r="AU286" s="8">
        <v>0</v>
      </c>
      <c r="AV286" s="8">
        <v>0.2306</v>
      </c>
      <c r="AW286" s="8">
        <v>16.64</v>
      </c>
      <c r="AX286" s="8">
        <v>1.73</v>
      </c>
      <c r="AY286" s="8">
        <v>3.3099999999999997E-2</v>
      </c>
      <c r="BB286" s="8">
        <v>100.5074</v>
      </c>
      <c r="BC286" s="16">
        <v>0.30344292336390749</v>
      </c>
      <c r="BD286" s="8">
        <v>5.4042586808768382E-2</v>
      </c>
      <c r="BE286" s="8">
        <v>0.17707745508325215</v>
      </c>
      <c r="BF286" s="8">
        <v>0.25519559736157116</v>
      </c>
      <c r="BG286" s="8">
        <v>4.675597781178302E-2</v>
      </c>
      <c r="BH286" s="8">
        <v>0.12508886498562299</v>
      </c>
      <c r="BI286" s="8">
        <v>0.16632722931280633</v>
      </c>
      <c r="BJ286" s="8">
        <v>0.11567866136079782</v>
      </c>
      <c r="BK286" s="8">
        <v>2.3313863901374205E-2</v>
      </c>
      <c r="BL286" s="8">
        <v>5.1598556341705307E-2</v>
      </c>
      <c r="BM286" s="8">
        <v>1.6960735474928899E-2</v>
      </c>
      <c r="BN286" s="8">
        <v>4.7764917098366963E-3</v>
      </c>
      <c r="BO286" s="16"/>
    </row>
    <row r="287" spans="1:67" s="8" customFormat="1" x14ac:dyDescent="0.2">
      <c r="A287" s="51" t="s">
        <v>1354</v>
      </c>
      <c r="B287" s="51" t="s">
        <v>54</v>
      </c>
      <c r="C287" s="51" t="s">
        <v>1113</v>
      </c>
      <c r="D287" s="9">
        <v>1151</v>
      </c>
      <c r="E287" s="8">
        <v>63.858555559999999</v>
      </c>
      <c r="F287" s="8">
        <v>22.19766667</v>
      </c>
      <c r="G287" s="51" t="s">
        <v>1567</v>
      </c>
      <c r="H287" s="51" t="s">
        <v>1232</v>
      </c>
      <c r="I287" s="16">
        <v>49.268095205488841</v>
      </c>
      <c r="J287" s="8">
        <v>1.3237984986755842</v>
      </c>
      <c r="K287" s="8">
        <v>14.840454281948558</v>
      </c>
      <c r="L287" s="8">
        <v>10.931824753630712</v>
      </c>
      <c r="M287" s="8">
        <v>0.1903126822614585</v>
      </c>
      <c r="N287" s="8">
        <v>7.8578012707956768</v>
      </c>
      <c r="O287" s="8">
        <v>12.399945288022</v>
      </c>
      <c r="P287" s="8">
        <v>2.0973217253119172</v>
      </c>
      <c r="Q287" s="8">
        <v>0.15032941479039685</v>
      </c>
      <c r="R287" s="8">
        <v>7.9597631418329068E-2</v>
      </c>
      <c r="S287" s="8">
        <v>0.32098835959689093</v>
      </c>
      <c r="T287" s="8">
        <v>6.1308880596363125E-3</v>
      </c>
      <c r="U287" s="8">
        <v>99.466599999999985</v>
      </c>
      <c r="V287" s="8">
        <v>58.740090064974389</v>
      </c>
      <c r="W287" s="8">
        <v>4.6465755115359446</v>
      </c>
      <c r="X287" s="8">
        <v>86.077291884311052</v>
      </c>
      <c r="Y287" s="9">
        <f t="shared" si="8"/>
        <v>1283.9534383875637</v>
      </c>
      <c r="Z287" s="9">
        <f t="shared" si="9"/>
        <v>61.308880596363124</v>
      </c>
      <c r="AA287" s="9">
        <v>1243.97</v>
      </c>
      <c r="AB287" s="9">
        <v>339.81</v>
      </c>
      <c r="AC287" s="16">
        <v>49.77</v>
      </c>
      <c r="AD287" s="8">
        <v>1.3965000000000001</v>
      </c>
      <c r="AE287" s="8">
        <v>13.35</v>
      </c>
      <c r="AF287" s="8">
        <v>11.52</v>
      </c>
      <c r="AG287" s="8">
        <v>0.20080000000000001</v>
      </c>
      <c r="AH287" s="8">
        <v>8.2899999999999991</v>
      </c>
      <c r="AI287" s="8">
        <v>12.25</v>
      </c>
      <c r="AJ287" s="8">
        <v>2.14</v>
      </c>
      <c r="AK287" s="8">
        <v>0.15790000000000001</v>
      </c>
      <c r="AL287" s="8">
        <v>7.6600000000000001E-2</v>
      </c>
      <c r="AM287" s="8">
        <v>0.30890000000000001</v>
      </c>
      <c r="AN287" s="8">
        <v>5.8999999999999999E-3</v>
      </c>
      <c r="AO287" s="8">
        <v>99.4666</v>
      </c>
      <c r="AP287" s="8">
        <v>58.767637005406144</v>
      </c>
      <c r="AQ287" s="16">
        <v>46.45</v>
      </c>
      <c r="AR287" s="8">
        <v>3.2899999999999999E-2</v>
      </c>
      <c r="AS287" s="8">
        <v>34.33</v>
      </c>
      <c r="AT287" s="8">
        <v>0.52180000000000004</v>
      </c>
      <c r="AU287" s="8">
        <v>4.0000000000000001E-3</v>
      </c>
      <c r="AV287" s="8">
        <v>0.18179999999999999</v>
      </c>
      <c r="AW287" s="8">
        <v>17.36</v>
      </c>
      <c r="AX287" s="8">
        <v>1.54</v>
      </c>
      <c r="AY287" s="8">
        <v>1.78E-2</v>
      </c>
      <c r="BB287" s="8">
        <v>100.4383</v>
      </c>
      <c r="BC287" s="16">
        <v>0.29560857123293305</v>
      </c>
      <c r="BD287" s="8">
        <v>6.0894730939076873E-2</v>
      </c>
      <c r="BE287" s="8">
        <v>0.17808545138338269</v>
      </c>
      <c r="BF287" s="8">
        <v>0.25143196933350637</v>
      </c>
      <c r="BG287" s="8">
        <v>4.8643921586028795E-2</v>
      </c>
      <c r="BH287" s="8">
        <v>0.12258169982441257</v>
      </c>
      <c r="BI287" s="8">
        <v>0.16863925591709922</v>
      </c>
      <c r="BJ287" s="8">
        <v>0.11283590882178114</v>
      </c>
      <c r="BK287" s="8">
        <v>2.1707567495733306E-2</v>
      </c>
      <c r="BL287" s="8">
        <v>5.0926564581446933E-2</v>
      </c>
      <c r="BM287" s="8">
        <v>1.7846952793587133E-2</v>
      </c>
      <c r="BN287" s="8">
        <v>4.6521178596520335E-3</v>
      </c>
      <c r="BO287" s="16"/>
    </row>
    <row r="288" spans="1:67" s="8" customFormat="1" x14ac:dyDescent="0.2">
      <c r="A288" s="51" t="s">
        <v>1357</v>
      </c>
      <c r="B288" s="51" t="s">
        <v>54</v>
      </c>
      <c r="C288" s="51" t="s">
        <v>1113</v>
      </c>
      <c r="D288" s="9">
        <v>1151</v>
      </c>
      <c r="E288" s="8">
        <v>63.858555559999999</v>
      </c>
      <c r="F288" s="8">
        <v>22.19766667</v>
      </c>
      <c r="G288" s="51" t="s">
        <v>1567</v>
      </c>
      <c r="H288" s="51" t="s">
        <v>1232</v>
      </c>
      <c r="I288" s="16">
        <v>50.26875066261794</v>
      </c>
      <c r="J288" s="8">
        <v>0.73514303586342167</v>
      </c>
      <c r="K288" s="8">
        <v>14.993183430396636</v>
      </c>
      <c r="L288" s="8">
        <v>10.19849715115766</v>
      </c>
      <c r="M288" s="8">
        <v>0.13709516983375497</v>
      </c>
      <c r="N288" s="8">
        <v>7.7084127571403416</v>
      </c>
      <c r="O288" s="8">
        <v>11.860205827865332</v>
      </c>
      <c r="P288" s="8">
        <v>2.2607131958612325</v>
      </c>
      <c r="Q288" s="8">
        <v>0.17468295612112486</v>
      </c>
      <c r="R288" s="8">
        <v>0</v>
      </c>
      <c r="S288" s="8">
        <v>0.29357891088893917</v>
      </c>
      <c r="T288" s="8">
        <v>1.2836902253586748E-2</v>
      </c>
      <c r="U288" s="8">
        <v>98.643099999999961</v>
      </c>
      <c r="V288" s="8">
        <v>59.952215137366167</v>
      </c>
      <c r="W288" s="8">
        <v>5.2360170580107983</v>
      </c>
      <c r="X288" s="8">
        <v>82.644100605394954</v>
      </c>
      <c r="Y288" s="9">
        <f t="shared" si="8"/>
        <v>1174.3156435557567</v>
      </c>
      <c r="Z288" s="9">
        <f t="shared" si="9"/>
        <v>128.36902253586749</v>
      </c>
      <c r="AA288" s="9">
        <v>1086.1300000000001</v>
      </c>
      <c r="AB288" s="9">
        <v>296.7</v>
      </c>
      <c r="AC288" s="16">
        <v>50.86</v>
      </c>
      <c r="AD288" s="8">
        <v>0.78069999999999995</v>
      </c>
      <c r="AE288" s="8">
        <v>13.37</v>
      </c>
      <c r="AF288" s="8">
        <v>10.82</v>
      </c>
      <c r="AG288" s="8">
        <v>0.14480000000000001</v>
      </c>
      <c r="AH288" s="8">
        <v>8.19</v>
      </c>
      <c r="AI288" s="8">
        <v>11.7</v>
      </c>
      <c r="AJ288" s="8">
        <v>2.2999999999999998</v>
      </c>
      <c r="AK288" s="8">
        <v>0.184</v>
      </c>
      <c r="AL288" s="8">
        <v>0</v>
      </c>
      <c r="AM288" s="8">
        <v>0.28129999999999999</v>
      </c>
      <c r="AN288" s="8">
        <v>1.23E-2</v>
      </c>
      <c r="AO288" s="8">
        <v>98.643100000000004</v>
      </c>
      <c r="AP288" s="8">
        <v>59.98692066029048</v>
      </c>
      <c r="AQ288" s="16">
        <v>47.58</v>
      </c>
      <c r="AR288" s="8">
        <v>2.7799999999999998E-2</v>
      </c>
      <c r="AS288" s="8">
        <v>33.39</v>
      </c>
      <c r="AT288" s="8">
        <v>0.57569999999999999</v>
      </c>
      <c r="AU288" s="8">
        <v>1.95E-2</v>
      </c>
      <c r="AV288" s="8">
        <v>0.221</v>
      </c>
      <c r="AW288" s="8">
        <v>16.649999999999999</v>
      </c>
      <c r="AX288" s="8">
        <v>1.91</v>
      </c>
      <c r="AY288" s="8">
        <v>3.39E-2</v>
      </c>
      <c r="BB288" s="8">
        <v>100.4079</v>
      </c>
      <c r="BC288" s="16">
        <v>0.30161250397570766</v>
      </c>
      <c r="BD288" s="8">
        <v>4.954864061719462E-2</v>
      </c>
      <c r="BE288" s="8">
        <v>0.17691956447868029</v>
      </c>
      <c r="BF288" s="8">
        <v>0.24272423219755229</v>
      </c>
      <c r="BG288" s="8">
        <v>4.4802701501671122E-2</v>
      </c>
      <c r="BH288" s="8">
        <v>0.1217929215628174</v>
      </c>
      <c r="BI288" s="8">
        <v>0.16367084042454158</v>
      </c>
      <c r="BJ288" s="8">
        <v>0.1166528009064396</v>
      </c>
      <c r="BK288" s="8">
        <v>2.2114862244934405E-2</v>
      </c>
      <c r="BL288" s="8">
        <v>0</v>
      </c>
      <c r="BM288" s="8">
        <v>1.7262439960269622E-2</v>
      </c>
      <c r="BN288" s="8">
        <v>4.8189731059964649E-3</v>
      </c>
      <c r="BO288" s="16"/>
    </row>
    <row r="289" spans="1:67" s="8" customFormat="1" x14ac:dyDescent="0.2">
      <c r="A289" s="51" t="s">
        <v>1358</v>
      </c>
      <c r="B289" s="51" t="s">
        <v>54</v>
      </c>
      <c r="C289" s="51" t="s">
        <v>1113</v>
      </c>
      <c r="D289" s="9">
        <v>1151</v>
      </c>
      <c r="E289" s="8">
        <v>63.858555559999999</v>
      </c>
      <c r="F289" s="8">
        <v>22.19766667</v>
      </c>
      <c r="G289" s="51" t="s">
        <v>1567</v>
      </c>
      <c r="H289" s="51" t="s">
        <v>1232</v>
      </c>
      <c r="I289" s="16">
        <v>50.288112891731025</v>
      </c>
      <c r="J289" s="8">
        <v>0.91494777183256615</v>
      </c>
      <c r="K289" s="8">
        <v>14.941557120972087</v>
      </c>
      <c r="L289" s="8">
        <v>10.581794051673475</v>
      </c>
      <c r="M289" s="8">
        <v>0.16145783217476542</v>
      </c>
      <c r="N289" s="8">
        <v>7.8306080470116415</v>
      </c>
      <c r="O289" s="8">
        <v>12.099233616912921</v>
      </c>
      <c r="P289" s="8">
        <v>2.3437681522296638</v>
      </c>
      <c r="Q289" s="8">
        <v>0.174077871068681</v>
      </c>
      <c r="R289" s="8">
        <v>2.5570036188840947E-2</v>
      </c>
      <c r="S289" s="8">
        <v>0.28324531957151056</v>
      </c>
      <c r="T289" s="8">
        <v>8.627288632820319E-3</v>
      </c>
      <c r="U289" s="8">
        <v>99.652999999999977</v>
      </c>
      <c r="V289" s="8">
        <v>59.442957656385666</v>
      </c>
      <c r="W289" s="8">
        <v>4.6611873546010454</v>
      </c>
      <c r="X289" s="8">
        <v>82.437097978355041</v>
      </c>
      <c r="Y289" s="9">
        <f t="shared" si="8"/>
        <v>1132.9812782860422</v>
      </c>
      <c r="Z289" s="9">
        <f t="shared" si="9"/>
        <v>86.272886328203185</v>
      </c>
      <c r="AA289" s="9">
        <v>1146.98</v>
      </c>
      <c r="AB289" s="9">
        <v>313.32</v>
      </c>
      <c r="AC289" s="16">
        <v>50.8</v>
      </c>
      <c r="AD289" s="8">
        <v>0.96560000000000001</v>
      </c>
      <c r="AE289" s="8">
        <v>13.48</v>
      </c>
      <c r="AF289" s="8">
        <v>11.15</v>
      </c>
      <c r="AG289" s="8">
        <v>0.16969999999999999</v>
      </c>
      <c r="AH289" s="8">
        <v>8.26</v>
      </c>
      <c r="AI289" s="8">
        <v>11.96</v>
      </c>
      <c r="AJ289" s="8">
        <v>2.38</v>
      </c>
      <c r="AK289" s="8">
        <v>0.18229999999999999</v>
      </c>
      <c r="AL289" s="8">
        <v>2.46E-2</v>
      </c>
      <c r="AM289" s="8">
        <v>0.27250000000000002</v>
      </c>
      <c r="AN289" s="8">
        <v>8.3000000000000001E-3</v>
      </c>
      <c r="AO289" s="8">
        <v>99.653000000000006</v>
      </c>
      <c r="AP289" s="8">
        <v>59.468989768743882</v>
      </c>
      <c r="AQ289" s="16">
        <v>47.27</v>
      </c>
      <c r="AR289" s="8">
        <v>1.4500000000000001E-2</v>
      </c>
      <c r="AS289" s="8">
        <v>33.57</v>
      </c>
      <c r="AT289" s="8">
        <v>0.52790000000000004</v>
      </c>
      <c r="AU289" s="8">
        <v>1.6799999999999999E-2</v>
      </c>
      <c r="AV289" s="8">
        <v>0.20830000000000001</v>
      </c>
      <c r="AW289" s="8">
        <v>16.739999999999998</v>
      </c>
      <c r="AX289" s="8">
        <v>1.95</v>
      </c>
      <c r="AY289" s="8">
        <v>3.1699999999999999E-2</v>
      </c>
      <c r="BB289" s="8">
        <v>100.3292</v>
      </c>
      <c r="BC289" s="16">
        <v>0.30172867735038617</v>
      </c>
      <c r="BD289" s="8">
        <v>5.3249960320655348E-2</v>
      </c>
      <c r="BE289" s="8">
        <v>0.17631037402747063</v>
      </c>
      <c r="BF289" s="8">
        <v>0.24973033961949401</v>
      </c>
      <c r="BG289" s="8">
        <v>4.6241523134852816E-2</v>
      </c>
      <c r="BH289" s="8">
        <v>0.12215748553338161</v>
      </c>
      <c r="BI289" s="8">
        <v>0.16696942391339831</v>
      </c>
      <c r="BJ289" s="8">
        <v>0.11859466850282099</v>
      </c>
      <c r="BK289" s="8">
        <v>2.2316783071004907E-2</v>
      </c>
      <c r="BL289" s="8">
        <v>4.6445413733410691E-2</v>
      </c>
      <c r="BM289" s="8">
        <v>1.7221315429947842E-2</v>
      </c>
      <c r="BN289" s="8">
        <v>4.6432067421838955E-3</v>
      </c>
      <c r="BO289" s="16"/>
    </row>
    <row r="290" spans="1:67" s="8" customFormat="1" x14ac:dyDescent="0.2">
      <c r="A290" s="51" t="s">
        <v>1359</v>
      </c>
      <c r="B290" s="51" t="s">
        <v>54</v>
      </c>
      <c r="C290" s="51" t="s">
        <v>1113</v>
      </c>
      <c r="D290" s="9">
        <v>1151</v>
      </c>
      <c r="E290" s="8">
        <v>63.858555559999999</v>
      </c>
      <c r="F290" s="8">
        <v>22.19766667</v>
      </c>
      <c r="G290" s="51" t="s">
        <v>1567</v>
      </c>
      <c r="H290" s="51" t="s">
        <v>1232</v>
      </c>
      <c r="I290" s="16">
        <v>48.615981672334939</v>
      </c>
      <c r="J290" s="8">
        <v>1.3950223041148331</v>
      </c>
      <c r="K290" s="8">
        <v>14.805119662532356</v>
      </c>
      <c r="L290" s="8">
        <v>10.978992482305253</v>
      </c>
      <c r="M290" s="8">
        <v>0.17716158095193435</v>
      </c>
      <c r="N290" s="8">
        <v>7.8375527709010067</v>
      </c>
      <c r="O290" s="8">
        <v>12.311248408226485</v>
      </c>
      <c r="P290" s="8">
        <v>2.0408293787627203</v>
      </c>
      <c r="Q290" s="8">
        <v>0.13937026751415288</v>
      </c>
      <c r="R290" s="8">
        <v>0.17597878676765602</v>
      </c>
      <c r="S290" s="8">
        <v>0.29329797794609341</v>
      </c>
      <c r="T290" s="8">
        <v>1.1544707642558997E-2</v>
      </c>
      <c r="U290" s="8">
        <v>98.782100000000014</v>
      </c>
      <c r="V290" s="8">
        <v>58.573109435885996</v>
      </c>
      <c r="W290" s="8">
        <v>4.8228477089216728</v>
      </c>
      <c r="X290" s="8">
        <v>85.535905892604589</v>
      </c>
      <c r="Y290" s="9">
        <f t="shared" si="8"/>
        <v>1173.1919117843736</v>
      </c>
      <c r="Z290" s="9">
        <f t="shared" si="9"/>
        <v>115.44707642558997</v>
      </c>
      <c r="AA290" s="9">
        <v>1274.43</v>
      </c>
      <c r="AB290" s="9">
        <v>348.14</v>
      </c>
      <c r="AC290" s="16">
        <v>49.11</v>
      </c>
      <c r="AD290" s="8">
        <v>1.4759</v>
      </c>
      <c r="AE290" s="8">
        <v>13.27</v>
      </c>
      <c r="AF290" s="8">
        <v>11.6</v>
      </c>
      <c r="AG290" s="8">
        <v>0.18759999999999999</v>
      </c>
      <c r="AH290" s="8">
        <v>8.2899999999999991</v>
      </c>
      <c r="AI290" s="8">
        <v>12.16</v>
      </c>
      <c r="AJ290" s="8">
        <v>2.08</v>
      </c>
      <c r="AK290" s="8">
        <v>0.14630000000000001</v>
      </c>
      <c r="AL290" s="8">
        <v>0.16919999999999999</v>
      </c>
      <c r="AM290" s="8">
        <v>0.28199999999999997</v>
      </c>
      <c r="AN290" s="8">
        <v>1.11E-2</v>
      </c>
      <c r="AO290" s="8">
        <v>98.7821</v>
      </c>
      <c r="AP290" s="8">
        <v>58.599844639738613</v>
      </c>
      <c r="AQ290" s="16">
        <v>46.78</v>
      </c>
      <c r="AR290" s="8">
        <v>2.5999999999999999E-2</v>
      </c>
      <c r="AS290" s="8">
        <v>34.24</v>
      </c>
      <c r="AT290" s="8">
        <v>0.51070000000000004</v>
      </c>
      <c r="AU290" s="8">
        <v>0</v>
      </c>
      <c r="AV290" s="8">
        <v>0.18440000000000001</v>
      </c>
      <c r="AW290" s="8">
        <v>17.3</v>
      </c>
      <c r="AX290" s="8">
        <v>1.6</v>
      </c>
      <c r="AY290" s="8">
        <v>2.53E-2</v>
      </c>
      <c r="BB290" s="8">
        <v>100.6664</v>
      </c>
      <c r="BC290" s="16">
        <v>0.29169589003400964</v>
      </c>
      <c r="BD290" s="8">
        <v>6.2217994763521557E-2</v>
      </c>
      <c r="BE290" s="8">
        <v>0.17766143595038827</v>
      </c>
      <c r="BF290" s="8">
        <v>0.25251682709302081</v>
      </c>
      <c r="BG290" s="8">
        <v>4.8223382335116527E-2</v>
      </c>
      <c r="BH290" s="8">
        <v>0.12226582322605571</v>
      </c>
      <c r="BI290" s="8">
        <v>0.1674329783518802</v>
      </c>
      <c r="BJ290" s="8">
        <v>0.11265378170770216</v>
      </c>
      <c r="BK290" s="8">
        <v>2.1267902822659727E-2</v>
      </c>
      <c r="BL290" s="8">
        <v>6.0149549317184824E-2</v>
      </c>
      <c r="BM290" s="8">
        <v>1.7421899889997948E-2</v>
      </c>
      <c r="BN290" s="8">
        <v>4.754110607205795E-3</v>
      </c>
      <c r="BO290" s="16"/>
    </row>
    <row r="291" spans="1:67" s="8" customFormat="1" x14ac:dyDescent="0.2">
      <c r="A291" s="51" t="s">
        <v>1360</v>
      </c>
      <c r="B291" s="51" t="s">
        <v>54</v>
      </c>
      <c r="C291" s="51" t="s">
        <v>1113</v>
      </c>
      <c r="D291" s="9">
        <v>1151</v>
      </c>
      <c r="E291" s="8">
        <v>63.858555559999999</v>
      </c>
      <c r="F291" s="8">
        <v>22.19766667</v>
      </c>
      <c r="G291" s="51" t="s">
        <v>1324</v>
      </c>
      <c r="H291" s="51" t="s">
        <v>1232</v>
      </c>
      <c r="I291" s="16">
        <v>50.181441535512114</v>
      </c>
      <c r="J291" s="8">
        <v>0.39321621409277679</v>
      </c>
      <c r="K291" s="8">
        <v>16.532483178159712</v>
      </c>
      <c r="L291" s="8">
        <v>7.7744624302010568</v>
      </c>
      <c r="M291" s="8">
        <v>0.18619407431716717</v>
      </c>
      <c r="N291" s="8">
        <v>10.026321272290319</v>
      </c>
      <c r="O291" s="8">
        <v>12.25138323960979</v>
      </c>
      <c r="P291" s="8">
        <v>1.9537861773088239</v>
      </c>
      <c r="Q291" s="8">
        <v>0.15972541840422319</v>
      </c>
      <c r="R291" s="8">
        <v>4.5031287084722434E-2</v>
      </c>
      <c r="S291" s="8">
        <v>0.17656712071738079</v>
      </c>
      <c r="T291" s="8">
        <v>1.4788052301896502E-2</v>
      </c>
      <c r="U291" s="8">
        <v>99.695399999999992</v>
      </c>
      <c r="V291" s="8">
        <v>71.864938980747056</v>
      </c>
      <c r="W291" s="8">
        <v>13.089576536733627</v>
      </c>
      <c r="X291" s="8">
        <v>88.543827588098665</v>
      </c>
      <c r="Y291" s="9">
        <f t="shared" si="8"/>
        <v>706.26848286952315</v>
      </c>
      <c r="Z291" s="9">
        <f t="shared" si="9"/>
        <v>147.88052301896502</v>
      </c>
      <c r="AA291" s="9">
        <v>972.22</v>
      </c>
      <c r="AB291" s="9">
        <v>265.58</v>
      </c>
      <c r="AC291" s="16">
        <v>51.8</v>
      </c>
      <c r="AD291" s="8">
        <v>0.45900000000000002</v>
      </c>
      <c r="AE291" s="8">
        <v>12.26</v>
      </c>
      <c r="AF291" s="8">
        <v>9.0399999999999991</v>
      </c>
      <c r="AG291" s="8">
        <v>0.21790000000000001</v>
      </c>
      <c r="AH291" s="8">
        <v>11.7</v>
      </c>
      <c r="AI291" s="8">
        <v>11.72</v>
      </c>
      <c r="AJ291" s="8">
        <v>2.1</v>
      </c>
      <c r="AK291" s="8">
        <v>0.18590000000000001</v>
      </c>
      <c r="AL291" s="8">
        <v>4.0500000000000001E-2</v>
      </c>
      <c r="AM291" s="8">
        <v>0.1588</v>
      </c>
      <c r="AN291" s="8">
        <v>1.3299999999999999E-2</v>
      </c>
      <c r="AO291" s="8">
        <v>99.695400000000006</v>
      </c>
      <c r="AP291" s="8">
        <v>71.936867871305978</v>
      </c>
      <c r="AQ291" s="16">
        <v>45.99</v>
      </c>
      <c r="AR291" s="8">
        <v>7.7999999999999996E-3</v>
      </c>
      <c r="AS291" s="8">
        <v>34.799999999999997</v>
      </c>
      <c r="AT291" s="8">
        <v>0.38729999999999998</v>
      </c>
      <c r="AU291" s="8">
        <v>0</v>
      </c>
      <c r="AV291" s="8">
        <v>0.22339999999999999</v>
      </c>
      <c r="AW291" s="8">
        <v>17.38</v>
      </c>
      <c r="AX291" s="8">
        <v>1.2382</v>
      </c>
      <c r="AY291" s="8">
        <v>6.7999999999999996E-3</v>
      </c>
      <c r="BB291" s="8">
        <v>100.0335</v>
      </c>
      <c r="BC291" s="16">
        <v>0.30108864921307271</v>
      </c>
      <c r="BD291" s="8">
        <v>3.9007048438003455E-2</v>
      </c>
      <c r="BE291" s="8">
        <v>0.20830928804481239</v>
      </c>
      <c r="BF291" s="8">
        <v>0.20835559312938834</v>
      </c>
      <c r="BG291" s="8">
        <v>4.4761055465846987E-2</v>
      </c>
      <c r="BH291" s="8">
        <v>0.13234744079423222</v>
      </c>
      <c r="BI291" s="8">
        <v>0.17151936535453705</v>
      </c>
      <c r="BJ291" s="8">
        <v>0.10628596804560003</v>
      </c>
      <c r="BK291" s="8">
        <v>1.9965677300527899E-2</v>
      </c>
      <c r="BL291" s="8">
        <v>4.8949009061093285E-2</v>
      </c>
      <c r="BM291" s="8">
        <v>1.6314801954285984E-2</v>
      </c>
      <c r="BN291" s="8">
        <v>5.1137084859958102E-3</v>
      </c>
      <c r="BO291" s="16"/>
    </row>
    <row r="292" spans="1:67" s="8" customFormat="1" x14ac:dyDescent="0.2">
      <c r="A292" s="51" t="s">
        <v>1360</v>
      </c>
      <c r="B292" s="51" t="s">
        <v>54</v>
      </c>
      <c r="C292" s="51" t="s">
        <v>1113</v>
      </c>
      <c r="D292" s="9">
        <v>1151</v>
      </c>
      <c r="E292" s="8">
        <v>63.858555559999999</v>
      </c>
      <c r="F292" s="8">
        <v>22.19766667</v>
      </c>
      <c r="G292" s="51" t="s">
        <v>1567</v>
      </c>
      <c r="H292" s="51" t="s">
        <v>1232</v>
      </c>
      <c r="I292" s="16">
        <v>48.657114405198101</v>
      </c>
      <c r="J292" s="8">
        <v>1.581652474137198</v>
      </c>
      <c r="K292" s="8">
        <v>14.894776431514311</v>
      </c>
      <c r="L292" s="8">
        <v>10.911742363737257</v>
      </c>
      <c r="M292" s="8">
        <v>0.16425739138527592</v>
      </c>
      <c r="N292" s="8">
        <v>8.0059096649707264</v>
      </c>
      <c r="O292" s="8">
        <v>12.251958701604353</v>
      </c>
      <c r="P292" s="8">
        <v>2.1654538858141179</v>
      </c>
      <c r="Q292" s="8">
        <v>0.15620549059489525</v>
      </c>
      <c r="R292" s="8">
        <v>0.17212947656984465</v>
      </c>
      <c r="S292" s="8">
        <v>0.31150219214397329</v>
      </c>
      <c r="T292" s="8">
        <v>9.597522329954972E-3</v>
      </c>
      <c r="U292" s="8">
        <v>99.282300000000035</v>
      </c>
      <c r="V292" s="8">
        <v>59.236311526330745</v>
      </c>
      <c r="W292" s="8">
        <v>5.1714142204328217</v>
      </c>
      <c r="X292" s="8">
        <v>84.623034470951197</v>
      </c>
      <c r="Y292" s="9">
        <f t="shared" si="8"/>
        <v>1246.0087685758931</v>
      </c>
      <c r="Z292" s="9">
        <f t="shared" si="9"/>
        <v>95.975223299549725</v>
      </c>
      <c r="AA292" s="9">
        <v>1266.0999999999999</v>
      </c>
      <c r="AB292" s="9">
        <v>345.86</v>
      </c>
      <c r="AC292" s="16">
        <v>49.15</v>
      </c>
      <c r="AD292" s="8">
        <v>1.68</v>
      </c>
      <c r="AE292" s="8">
        <v>13.26</v>
      </c>
      <c r="AF292" s="8">
        <v>11.57</v>
      </c>
      <c r="AG292" s="8">
        <v>0.17460000000000001</v>
      </c>
      <c r="AH292" s="8">
        <v>8.5</v>
      </c>
      <c r="AI292" s="8">
        <v>12.1</v>
      </c>
      <c r="AJ292" s="8">
        <v>2.21</v>
      </c>
      <c r="AK292" s="8">
        <v>0.16489999999999999</v>
      </c>
      <c r="AL292" s="8">
        <v>0.16500000000000001</v>
      </c>
      <c r="AM292" s="8">
        <v>0.29859999999999998</v>
      </c>
      <c r="AN292" s="8">
        <v>9.1999999999999998E-3</v>
      </c>
      <c r="AO292" s="8">
        <v>99.282300000000006</v>
      </c>
      <c r="AP292" s="8">
        <v>59.267943416080897</v>
      </c>
      <c r="AQ292" s="16">
        <v>47.29</v>
      </c>
      <c r="AR292" s="8">
        <v>2.76E-2</v>
      </c>
      <c r="AS292" s="8">
        <v>33.96</v>
      </c>
      <c r="AT292" s="8">
        <v>0.5615</v>
      </c>
      <c r="AU292" s="8">
        <v>5.0000000000000001E-4</v>
      </c>
      <c r="AV292" s="8">
        <v>0.2079</v>
      </c>
      <c r="AW292" s="8">
        <v>16.97</v>
      </c>
      <c r="AX292" s="8">
        <v>1.69</v>
      </c>
      <c r="AY292" s="8">
        <v>2.1399999999999999E-2</v>
      </c>
      <c r="BB292" s="8">
        <v>100.7289</v>
      </c>
      <c r="BC292" s="16">
        <v>0.29194268643118859</v>
      </c>
      <c r="BD292" s="8">
        <v>6.5164081934452556E-2</v>
      </c>
      <c r="BE292" s="8">
        <v>0.17873731717817173</v>
      </c>
      <c r="BF292" s="8">
        <v>0.25315242283870437</v>
      </c>
      <c r="BG292" s="8">
        <v>4.7338980197236522E-2</v>
      </c>
      <c r="BH292" s="8">
        <v>0.12329100884054919</v>
      </c>
      <c r="BI292" s="8">
        <v>0.16662663834181921</v>
      </c>
      <c r="BJ292" s="8">
        <v>0.11433596517098542</v>
      </c>
      <c r="BK292" s="8">
        <v>2.1087741230310861E-2</v>
      </c>
      <c r="BL292" s="8">
        <v>5.4530618177326781E-2</v>
      </c>
      <c r="BM292" s="8">
        <v>1.7817925390635272E-2</v>
      </c>
      <c r="BN292" s="8">
        <v>4.777646615851585E-3</v>
      </c>
      <c r="BO292" s="16"/>
    </row>
    <row r="293" spans="1:67" s="8" customFormat="1" x14ac:dyDescent="0.2">
      <c r="A293" s="51" t="s">
        <v>1361</v>
      </c>
      <c r="B293" s="51" t="s">
        <v>54</v>
      </c>
      <c r="C293" s="51" t="s">
        <v>1113</v>
      </c>
      <c r="D293" s="9">
        <v>1151</v>
      </c>
      <c r="E293" s="8">
        <v>63.858555559999999</v>
      </c>
      <c r="F293" s="8">
        <v>22.19766667</v>
      </c>
      <c r="G293" s="51" t="s">
        <v>1324</v>
      </c>
      <c r="H293" s="51" t="s">
        <v>1232</v>
      </c>
      <c r="I293" s="16">
        <v>50.546489633467424</v>
      </c>
      <c r="J293" s="8">
        <v>0.42570934315998121</v>
      </c>
      <c r="K293" s="8">
        <v>16.180107311279471</v>
      </c>
      <c r="L293" s="8">
        <v>8.649629173121669</v>
      </c>
      <c r="M293" s="8">
        <v>0.22371146167984748</v>
      </c>
      <c r="N293" s="8">
        <v>9.6966760544994735</v>
      </c>
      <c r="O293" s="8">
        <v>12.002449982078975</v>
      </c>
      <c r="P293" s="8">
        <v>1.951580800070847</v>
      </c>
      <c r="Q293" s="8">
        <v>0.19183857748672042</v>
      </c>
      <c r="R293" s="8">
        <v>6.7284878503465727E-3</v>
      </c>
      <c r="S293" s="8">
        <v>0.19729662761177527</v>
      </c>
      <c r="T293" s="8">
        <v>1.3782547693451849E-2</v>
      </c>
      <c r="U293" s="8">
        <v>100.08599999999997</v>
      </c>
      <c r="V293" s="8">
        <v>69.047568896957898</v>
      </c>
      <c r="W293" s="8">
        <v>10.005817055240565</v>
      </c>
      <c r="X293" s="8">
        <v>87.749988185258218</v>
      </c>
      <c r="Y293" s="9">
        <f t="shared" si="8"/>
        <v>789.18651044710111</v>
      </c>
      <c r="Z293" s="9">
        <f t="shared" si="9"/>
        <v>137.82547693451849</v>
      </c>
      <c r="AA293" s="9">
        <v>984.99</v>
      </c>
      <c r="AB293" s="9">
        <v>269.07</v>
      </c>
      <c r="AC293" s="16">
        <v>51.81</v>
      </c>
      <c r="AD293" s="8">
        <v>0.47949999999999998</v>
      </c>
      <c r="AE293" s="8">
        <v>12.9</v>
      </c>
      <c r="AF293" s="8">
        <v>9.69</v>
      </c>
      <c r="AG293" s="8">
        <v>0.25069999999999998</v>
      </c>
      <c r="AH293" s="8">
        <v>10.9</v>
      </c>
      <c r="AI293" s="8">
        <v>11.59</v>
      </c>
      <c r="AJ293" s="8">
        <v>2.0499999999999998</v>
      </c>
      <c r="AK293" s="8">
        <v>0.21510000000000001</v>
      </c>
      <c r="AL293" s="8">
        <v>6.1999999999999998E-3</v>
      </c>
      <c r="AM293" s="8">
        <v>0.18179999999999999</v>
      </c>
      <c r="AN293" s="8">
        <v>1.2699999999999999E-2</v>
      </c>
      <c r="AO293" s="8">
        <v>100.086</v>
      </c>
      <c r="AP293" s="8">
        <v>69.020351130118271</v>
      </c>
      <c r="AQ293" s="16">
        <v>46.08</v>
      </c>
      <c r="AR293" s="8">
        <v>0</v>
      </c>
      <c r="AS293" s="8">
        <v>34.99</v>
      </c>
      <c r="AT293" s="8">
        <v>0.47270000000000001</v>
      </c>
      <c r="AU293" s="8">
        <v>1.15E-2</v>
      </c>
      <c r="AV293" s="8">
        <v>0.19700000000000001</v>
      </c>
      <c r="AW293" s="8">
        <v>17.350000000000001</v>
      </c>
      <c r="AX293" s="8">
        <v>1.3327</v>
      </c>
      <c r="AY293" s="8">
        <v>8.8000000000000005E-3</v>
      </c>
      <c r="BB293" s="8">
        <v>100.4427</v>
      </c>
      <c r="BC293" s="16">
        <v>0.30327893780080456</v>
      </c>
      <c r="BD293" s="8">
        <v>4.1123522549254186E-2</v>
      </c>
      <c r="BE293" s="8">
        <v>0.19739730919760953</v>
      </c>
      <c r="BF293" s="8">
        <v>0.2248903585011634</v>
      </c>
      <c r="BG293" s="8">
        <v>4.8187448845839143E-2</v>
      </c>
      <c r="BH293" s="8">
        <v>0.13187479434119284</v>
      </c>
      <c r="BI293" s="8">
        <v>0.17043478974552143</v>
      </c>
      <c r="BJ293" s="8">
        <v>0.10772726016391075</v>
      </c>
      <c r="BK293" s="8">
        <v>2.1485920678512686E-2</v>
      </c>
      <c r="BL293" s="8">
        <v>4.4891125239942258E-2</v>
      </c>
      <c r="BM293" s="8">
        <v>1.621778278968793E-2</v>
      </c>
      <c r="BN293" s="8">
        <v>4.9892822650295697E-3</v>
      </c>
      <c r="BO293" s="16"/>
    </row>
    <row r="294" spans="1:67" s="8" customFormat="1" x14ac:dyDescent="0.2">
      <c r="A294" s="51" t="s">
        <v>1362</v>
      </c>
      <c r="B294" s="51" t="s">
        <v>54</v>
      </c>
      <c r="C294" s="51" t="s">
        <v>1113</v>
      </c>
      <c r="D294" s="9">
        <v>1151</v>
      </c>
      <c r="E294" s="8">
        <v>63.858555559999999</v>
      </c>
      <c r="F294" s="8">
        <v>22.19766667</v>
      </c>
      <c r="G294" s="51" t="s">
        <v>1324</v>
      </c>
      <c r="H294" s="51" t="s">
        <v>1232</v>
      </c>
      <c r="I294" s="16">
        <v>50.413683683519757</v>
      </c>
      <c r="J294" s="8">
        <v>0.54273880378180939</v>
      </c>
      <c r="K294" s="8">
        <v>15.834670632772704</v>
      </c>
      <c r="L294" s="8">
        <v>9.2368013089429706</v>
      </c>
      <c r="M294" s="8">
        <v>0.17737164421570742</v>
      </c>
      <c r="N294" s="8">
        <v>9.2456599851252275</v>
      </c>
      <c r="O294" s="8">
        <v>11.896351956664647</v>
      </c>
      <c r="P294" s="8">
        <v>2.0154529627432294</v>
      </c>
      <c r="Q294" s="8">
        <v>0.19899736246879085</v>
      </c>
      <c r="R294" s="8">
        <v>1.9614022112936173E-2</v>
      </c>
      <c r="S294" s="8">
        <v>0.21423713655952931</v>
      </c>
      <c r="T294" s="8">
        <v>1.3220501092697311E-2</v>
      </c>
      <c r="U294" s="8">
        <v>99.808800000000005</v>
      </c>
      <c r="V294" s="8">
        <v>66.471136354791312</v>
      </c>
      <c r="W294" s="8">
        <v>9.8263666936004679</v>
      </c>
      <c r="X294" s="8">
        <v>87.749988185258218</v>
      </c>
      <c r="Y294" s="9">
        <f t="shared" si="8"/>
        <v>856.94854623811727</v>
      </c>
      <c r="Z294" s="9">
        <f t="shared" si="9"/>
        <v>132.2050109269731</v>
      </c>
      <c r="AA294" s="9">
        <v>1014.53</v>
      </c>
      <c r="AB294" s="9">
        <v>277.14</v>
      </c>
      <c r="AC294" s="16">
        <v>51.64</v>
      </c>
      <c r="AD294" s="8">
        <v>0.61</v>
      </c>
      <c r="AE294" s="8">
        <v>12.61</v>
      </c>
      <c r="AF294" s="8">
        <v>10.33</v>
      </c>
      <c r="AG294" s="8">
        <v>0.1981</v>
      </c>
      <c r="AH294" s="8">
        <v>10.37</v>
      </c>
      <c r="AI294" s="8">
        <v>11.48</v>
      </c>
      <c r="AJ294" s="8">
        <v>2.12</v>
      </c>
      <c r="AK294" s="8">
        <v>0.22270000000000001</v>
      </c>
      <c r="AL294" s="8">
        <v>1.8100000000000002E-2</v>
      </c>
      <c r="AM294" s="8">
        <v>0.19769999999999999</v>
      </c>
      <c r="AN294" s="8">
        <v>1.2200000000000001E-2</v>
      </c>
      <c r="AO294" s="8">
        <v>99.808800000000005</v>
      </c>
      <c r="AP294" s="8">
        <v>66.535874411648635</v>
      </c>
      <c r="AQ294" s="16">
        <v>46.08</v>
      </c>
      <c r="AR294" s="8">
        <v>0</v>
      </c>
      <c r="AS294" s="8">
        <v>34.99</v>
      </c>
      <c r="AT294" s="8">
        <v>0.47270000000000001</v>
      </c>
      <c r="AU294" s="8">
        <v>1.15E-2</v>
      </c>
      <c r="AV294" s="8">
        <v>0.19700000000000001</v>
      </c>
      <c r="AW294" s="8">
        <v>17.350000000000001</v>
      </c>
      <c r="AX294" s="8">
        <v>1.3327</v>
      </c>
      <c r="AY294" s="8">
        <v>8.8000000000000005E-3</v>
      </c>
      <c r="BB294" s="8">
        <v>100.4427</v>
      </c>
      <c r="BC294" s="16">
        <v>0.30248210210111853</v>
      </c>
      <c r="BD294" s="8">
        <v>4.3310556541788392E-2</v>
      </c>
      <c r="BE294" s="8">
        <v>0.19634991584638153</v>
      </c>
      <c r="BF294" s="8">
        <v>0.23092003272357428</v>
      </c>
      <c r="BG294" s="8">
        <v>4.4413859711613136E-2</v>
      </c>
      <c r="BH294" s="8">
        <v>0.12943923979175317</v>
      </c>
      <c r="BI294" s="8">
        <v>0.16892819778463797</v>
      </c>
      <c r="BJ294" s="8">
        <v>0.1088344599881344</v>
      </c>
      <c r="BK294" s="8">
        <v>2.1889709871566992E-2</v>
      </c>
      <c r="BL294" s="8">
        <v>4.587719772215771E-2</v>
      </c>
      <c r="BM294" s="8">
        <v>1.6581954369707566E-2</v>
      </c>
      <c r="BN294" s="8">
        <v>4.9947053128210446E-3</v>
      </c>
      <c r="BO294" s="16"/>
    </row>
    <row r="295" spans="1:67" s="8" customFormat="1" x14ac:dyDescent="0.2">
      <c r="A295" s="51" t="s">
        <v>1363</v>
      </c>
      <c r="B295" s="51" t="s">
        <v>54</v>
      </c>
      <c r="C295" s="51" t="s">
        <v>1113</v>
      </c>
      <c r="D295" s="9">
        <v>1151</v>
      </c>
      <c r="E295" s="8">
        <v>63.858555559999999</v>
      </c>
      <c r="F295" s="8">
        <v>22.19766667</v>
      </c>
      <c r="G295" s="51" t="s">
        <v>1567</v>
      </c>
      <c r="H295" s="51" t="s">
        <v>1232</v>
      </c>
      <c r="I295" s="16">
        <v>48.847423509363495</v>
      </c>
      <c r="J295" s="8">
        <v>0.58154707939110595</v>
      </c>
      <c r="K295" s="8">
        <v>16.107004537556158</v>
      </c>
      <c r="L295" s="8">
        <v>8.6273091526625478</v>
      </c>
      <c r="M295" s="8">
        <v>0.20580366575429182</v>
      </c>
      <c r="N295" s="8">
        <v>9.81426648832349</v>
      </c>
      <c r="O295" s="8">
        <v>12.31640177287894</v>
      </c>
      <c r="P295" s="8">
        <v>1.8164403320791906</v>
      </c>
      <c r="Q295" s="8">
        <v>0.19627251120666864</v>
      </c>
      <c r="R295" s="8">
        <v>7.050320077305193E-2</v>
      </c>
      <c r="S295" s="8">
        <v>0.2618690314427643</v>
      </c>
      <c r="T295" s="8">
        <v>9.9587185682641563E-3</v>
      </c>
      <c r="U295" s="8">
        <v>98.854799999999983</v>
      </c>
      <c r="V295" s="8">
        <v>69.260088914657899</v>
      </c>
      <c r="W295" s="8">
        <v>15.573039285468942</v>
      </c>
      <c r="X295" s="8">
        <v>88.866507305253066</v>
      </c>
      <c r="Y295" s="9">
        <f t="shared" si="8"/>
        <v>1047.4761257710572</v>
      </c>
      <c r="Z295" s="9">
        <f t="shared" si="9"/>
        <v>99.587185682641561</v>
      </c>
      <c r="AA295" s="9">
        <v>1054.43</v>
      </c>
      <c r="AB295" s="9">
        <v>288.04000000000002</v>
      </c>
      <c r="AC295" s="16">
        <v>50.61</v>
      </c>
      <c r="AD295" s="8">
        <v>0.70179999999999998</v>
      </c>
      <c r="AE295" s="8">
        <v>11.03</v>
      </c>
      <c r="AF295" s="8">
        <v>10.35</v>
      </c>
      <c r="AG295" s="8">
        <v>0.24690000000000001</v>
      </c>
      <c r="AH295" s="8">
        <v>11.83</v>
      </c>
      <c r="AI295" s="8">
        <v>11.58</v>
      </c>
      <c r="AJ295" s="8">
        <v>1.97</v>
      </c>
      <c r="AK295" s="8">
        <v>0.2336</v>
      </c>
      <c r="AL295" s="8">
        <v>6.2300000000000001E-2</v>
      </c>
      <c r="AM295" s="8">
        <v>0.23139999999999999</v>
      </c>
      <c r="AN295" s="8">
        <v>8.8000000000000005E-3</v>
      </c>
      <c r="AO295" s="8">
        <v>98.854799999999997</v>
      </c>
      <c r="AP295" s="8">
        <v>69.361077706136058</v>
      </c>
      <c r="AQ295" s="16">
        <v>45.96</v>
      </c>
      <c r="AR295" s="8">
        <v>8.9999999999999993E-3</v>
      </c>
      <c r="AS295" s="8">
        <v>34.799999999999997</v>
      </c>
      <c r="AT295" s="8">
        <v>0.4657</v>
      </c>
      <c r="AU295" s="8">
        <v>1.11E-2</v>
      </c>
      <c r="AV295" s="8">
        <v>0.22600000000000001</v>
      </c>
      <c r="AW295" s="8">
        <v>17.989999999999998</v>
      </c>
      <c r="AX295" s="8">
        <v>1.2319</v>
      </c>
      <c r="AY295" s="8">
        <v>2.07E-2</v>
      </c>
      <c r="BB295" s="8">
        <v>100.7144</v>
      </c>
      <c r="BC295" s="16">
        <v>0.29308454105618098</v>
      </c>
      <c r="BD295" s="8">
        <v>4.1755080300281411E-2</v>
      </c>
      <c r="BE295" s="8">
        <v>0.21261245989574129</v>
      </c>
      <c r="BF295" s="8">
        <v>0.21050634332496615</v>
      </c>
      <c r="BG295" s="8">
        <v>4.5317967199095061E-2</v>
      </c>
      <c r="BH295" s="8">
        <v>0.12758546434820539</v>
      </c>
      <c r="BI295" s="8">
        <v>0.17242962482030516</v>
      </c>
      <c r="BJ295" s="8">
        <v>0.10244723472926635</v>
      </c>
      <c r="BK295" s="8">
        <v>2.0255323156528202E-2</v>
      </c>
      <c r="BL295" s="8">
        <v>5.2115966011439988E-2</v>
      </c>
      <c r="BM295" s="8">
        <v>1.7859467944396523E-2</v>
      </c>
      <c r="BN295" s="8">
        <v>5.200442836347542E-3</v>
      </c>
      <c r="BO295" s="16"/>
    </row>
    <row r="296" spans="1:67" s="8" customFormat="1" x14ac:dyDescent="0.2">
      <c r="A296" s="51" t="s">
        <v>1364</v>
      </c>
      <c r="B296" s="51" t="s">
        <v>54</v>
      </c>
      <c r="C296" s="51" t="s">
        <v>1113</v>
      </c>
      <c r="D296" s="9">
        <v>1151</v>
      </c>
      <c r="E296" s="8">
        <v>63.858555559999999</v>
      </c>
      <c r="F296" s="8">
        <v>22.19766667</v>
      </c>
      <c r="G296" s="51" t="s">
        <v>1567</v>
      </c>
      <c r="H296" s="51" t="s">
        <v>1232</v>
      </c>
      <c r="I296" s="16">
        <v>49.700050489955423</v>
      </c>
      <c r="J296" s="8">
        <v>0.73883931718995022</v>
      </c>
      <c r="K296" s="8">
        <v>16.50169161860736</v>
      </c>
      <c r="L296" s="8">
        <v>7.8801925732193752</v>
      </c>
      <c r="M296" s="8">
        <v>0.17664481457033593</v>
      </c>
      <c r="N296" s="8">
        <v>9.8314823045166282</v>
      </c>
      <c r="O296" s="8">
        <v>12.624203434069996</v>
      </c>
      <c r="P296" s="8">
        <v>1.7367591969004339</v>
      </c>
      <c r="Q296" s="8">
        <v>0.14459906614297874</v>
      </c>
      <c r="R296" s="8">
        <v>5.9755564812894353E-2</v>
      </c>
      <c r="S296" s="8">
        <v>0.19514429514300691</v>
      </c>
      <c r="T296" s="8">
        <v>1.2337324871602965E-2</v>
      </c>
      <c r="U296" s="8">
        <v>99.60169999999998</v>
      </c>
      <c r="V296" s="8">
        <v>71.190207267503425</v>
      </c>
      <c r="W296" s="8">
        <v>8.691956515192329</v>
      </c>
      <c r="X296" s="8">
        <v>89.693100609929417</v>
      </c>
      <c r="Y296" s="9">
        <f t="shared" si="8"/>
        <v>780.57718057202771</v>
      </c>
      <c r="Z296" s="9">
        <f t="shared" si="9"/>
        <v>123.37324871602965</v>
      </c>
      <c r="AA296" s="9">
        <v>1008.72</v>
      </c>
      <c r="AB296" s="9">
        <v>275.55</v>
      </c>
      <c r="AC296" s="16">
        <v>50.79</v>
      </c>
      <c r="AD296" s="8">
        <v>0.81869999999999998</v>
      </c>
      <c r="AE296" s="8">
        <v>13.68</v>
      </c>
      <c r="AF296" s="8">
        <v>8.6999999999999993</v>
      </c>
      <c r="AG296" s="8">
        <v>0.19550000000000001</v>
      </c>
      <c r="AH296" s="8">
        <v>10.89</v>
      </c>
      <c r="AI296" s="8">
        <v>12.3</v>
      </c>
      <c r="AJ296" s="8">
        <v>1.82</v>
      </c>
      <c r="AK296" s="8">
        <v>0.15840000000000001</v>
      </c>
      <c r="AL296" s="8">
        <v>5.57E-2</v>
      </c>
      <c r="AM296" s="8">
        <v>0.18190000000000001</v>
      </c>
      <c r="AN296" s="8">
        <v>1.15E-2</v>
      </c>
      <c r="AO296" s="8">
        <v>99.601699999999994</v>
      </c>
      <c r="AP296" s="8">
        <v>71.257525376618844</v>
      </c>
      <c r="AQ296" s="16">
        <v>45.77</v>
      </c>
      <c r="AR296" s="8">
        <v>1.17E-2</v>
      </c>
      <c r="AS296" s="8">
        <v>34.96</v>
      </c>
      <c r="AT296" s="8">
        <v>0.46050000000000002</v>
      </c>
      <c r="AU296" s="8">
        <v>5.3E-3</v>
      </c>
      <c r="AV296" s="8">
        <v>0.19939999999999999</v>
      </c>
      <c r="AW296" s="8">
        <v>17.940000000000001</v>
      </c>
      <c r="AX296" s="8">
        <v>1.1251</v>
      </c>
      <c r="AY296" s="8">
        <v>2.1499999999999998E-2</v>
      </c>
      <c r="BB296" s="8">
        <v>100.4935</v>
      </c>
      <c r="BC296" s="16">
        <v>0.29820030293973254</v>
      </c>
      <c r="BD296" s="8">
        <v>4.9354466388288672E-2</v>
      </c>
      <c r="BE296" s="8">
        <v>0.19471996109956685</v>
      </c>
      <c r="BF296" s="8">
        <v>0.21118916096227927</v>
      </c>
      <c r="BG296" s="8">
        <v>4.5221072530005998E-2</v>
      </c>
      <c r="BH296" s="8">
        <v>0.13174186288052281</v>
      </c>
      <c r="BI296" s="8">
        <v>0.17168916670335196</v>
      </c>
      <c r="BJ296" s="8">
        <v>0.10107938525960526</v>
      </c>
      <c r="BK296" s="8">
        <v>2.0041430567416852E-2</v>
      </c>
      <c r="BL296" s="8">
        <v>5.1258323496500779E-2</v>
      </c>
      <c r="BM296" s="8">
        <v>1.5806687906583562E-2</v>
      </c>
      <c r="BN296" s="8">
        <v>4.902852903975019E-3</v>
      </c>
      <c r="BO296" s="16"/>
    </row>
    <row r="297" spans="1:67" s="8" customFormat="1" x14ac:dyDescent="0.2">
      <c r="A297" s="51" t="s">
        <v>1365</v>
      </c>
      <c r="B297" s="51" t="s">
        <v>54</v>
      </c>
      <c r="C297" s="51" t="s">
        <v>1113</v>
      </c>
      <c r="D297" s="9">
        <v>1151</v>
      </c>
      <c r="E297" s="8">
        <v>63.858555559999999</v>
      </c>
      <c r="F297" s="8">
        <v>22.19766667</v>
      </c>
      <c r="G297" s="51" t="s">
        <v>1567</v>
      </c>
      <c r="H297" s="51" t="s">
        <v>1232</v>
      </c>
      <c r="I297" s="16">
        <v>49.553730808842694</v>
      </c>
      <c r="J297" s="8">
        <v>1.3592577056172519</v>
      </c>
      <c r="K297" s="8">
        <v>14.861999258715594</v>
      </c>
      <c r="L297" s="8">
        <v>10.644659651570205</v>
      </c>
      <c r="M297" s="8">
        <v>0.18096560210026688</v>
      </c>
      <c r="N297" s="8">
        <v>7.7050120391301578</v>
      </c>
      <c r="O297" s="8">
        <v>12.003128410662386</v>
      </c>
      <c r="P297" s="8">
        <v>2.2269897815940287</v>
      </c>
      <c r="Q297" s="8">
        <v>0.14895693328174264</v>
      </c>
      <c r="R297" s="8">
        <v>0.17643362370890664</v>
      </c>
      <c r="S297" s="8">
        <v>0.27992472454169282</v>
      </c>
      <c r="T297" s="8">
        <v>1.1741460235045022E-2</v>
      </c>
      <c r="U297" s="8">
        <v>99.152799999999957</v>
      </c>
      <c r="V297" s="8">
        <v>58.909253826776556</v>
      </c>
      <c r="W297" s="8">
        <v>4.6540382704961898</v>
      </c>
      <c r="X297" s="8">
        <v>84.868137966956979</v>
      </c>
      <c r="Y297" s="9">
        <f t="shared" si="8"/>
        <v>1119.6988981667714</v>
      </c>
      <c r="Z297" s="9">
        <f t="shared" si="9"/>
        <v>117.41460235045022</v>
      </c>
      <c r="AA297" s="9">
        <v>1195.06</v>
      </c>
      <c r="AB297" s="9">
        <v>326.45</v>
      </c>
      <c r="AC297" s="16">
        <v>50.08</v>
      </c>
      <c r="AD297" s="8">
        <v>1.4350000000000001</v>
      </c>
      <c r="AE297" s="8">
        <v>13.38</v>
      </c>
      <c r="AF297" s="8">
        <v>11.22</v>
      </c>
      <c r="AG297" s="8">
        <v>0.1903</v>
      </c>
      <c r="AH297" s="8">
        <v>8.1300000000000008</v>
      </c>
      <c r="AI297" s="8">
        <v>11.84</v>
      </c>
      <c r="AJ297" s="8">
        <v>2.27</v>
      </c>
      <c r="AK297" s="8">
        <v>0.157</v>
      </c>
      <c r="AL297" s="8">
        <v>0.16980000000000001</v>
      </c>
      <c r="AM297" s="8">
        <v>0.26939999999999997</v>
      </c>
      <c r="AN297" s="8">
        <v>1.1299999999999999E-2</v>
      </c>
      <c r="AO297" s="8">
        <v>99.152799999999999</v>
      </c>
      <c r="AP297" s="8">
        <v>58.93467569344849</v>
      </c>
      <c r="AQ297" s="16">
        <v>46.43</v>
      </c>
      <c r="AR297" s="8">
        <v>1.7600000000000001E-2</v>
      </c>
      <c r="AS297" s="8">
        <v>34.14</v>
      </c>
      <c r="AT297" s="8">
        <v>0.50280000000000002</v>
      </c>
      <c r="AU297" s="8">
        <v>1.77E-2</v>
      </c>
      <c r="AV297" s="8">
        <v>0.18909999999999999</v>
      </c>
      <c r="AW297" s="8">
        <v>17.2</v>
      </c>
      <c r="AX297" s="8">
        <v>1.69</v>
      </c>
      <c r="AY297" s="8">
        <v>7.1999999999999998E-3</v>
      </c>
      <c r="BB297" s="8">
        <v>100.1944</v>
      </c>
      <c r="BC297" s="16">
        <v>0.29732238485305618</v>
      </c>
      <c r="BD297" s="8">
        <v>6.1982151376146682E-2</v>
      </c>
      <c r="BE297" s="8">
        <v>0.17834399110458712</v>
      </c>
      <c r="BF297" s="8">
        <v>0.24908503584674277</v>
      </c>
      <c r="BG297" s="8">
        <v>4.7340601509429814E-2</v>
      </c>
      <c r="BH297" s="8">
        <v>0.12173919021825651</v>
      </c>
      <c r="BI297" s="8">
        <v>0.16564317206714094</v>
      </c>
      <c r="BJ297" s="8">
        <v>0.11624886659920829</v>
      </c>
      <c r="BK297" s="8">
        <v>2.1300841459289201E-2</v>
      </c>
      <c r="BL297" s="8">
        <v>5.9952145336286476E-2</v>
      </c>
      <c r="BM297" s="8">
        <v>1.7131393141951601E-2</v>
      </c>
      <c r="BN297" s="8">
        <v>4.7952123599923875E-3</v>
      </c>
      <c r="BO297" s="16"/>
    </row>
    <row r="298" spans="1:67" s="8" customFormat="1" x14ac:dyDescent="0.2">
      <c r="A298" s="51" t="s">
        <v>1366</v>
      </c>
      <c r="B298" s="51" t="s">
        <v>54</v>
      </c>
      <c r="C298" s="51" t="s">
        <v>1113</v>
      </c>
      <c r="D298" s="9">
        <v>1151</v>
      </c>
      <c r="E298" s="8">
        <v>63.858555559999999</v>
      </c>
      <c r="F298" s="8">
        <v>22.19766667</v>
      </c>
      <c r="G298" s="51" t="s">
        <v>1567</v>
      </c>
      <c r="H298" s="51" t="s">
        <v>1232</v>
      </c>
      <c r="I298" s="16">
        <v>48.363882472597005</v>
      </c>
      <c r="J298" s="8">
        <v>1.4360224812073357</v>
      </c>
      <c r="K298" s="8">
        <v>14.877226871146199</v>
      </c>
      <c r="L298" s="8">
        <v>10.769904867595903</v>
      </c>
      <c r="M298" s="8">
        <v>0.16626286917699709</v>
      </c>
      <c r="N298" s="8">
        <v>7.882144487592198</v>
      </c>
      <c r="O298" s="8">
        <v>12.003015403318754</v>
      </c>
      <c r="P298" s="8">
        <v>2.0975753288881558</v>
      </c>
      <c r="Q298" s="8">
        <v>0.14187360618546535</v>
      </c>
      <c r="R298" s="8">
        <v>0.14047080194191858</v>
      </c>
      <c r="S298" s="8">
        <v>0.28867010897209133</v>
      </c>
      <c r="T298" s="8">
        <v>8.250701378001166E-3</v>
      </c>
      <c r="U298" s="8">
        <v>98.175300000000036</v>
      </c>
      <c r="V298" s="8">
        <v>59.176023728917684</v>
      </c>
      <c r="W298" s="8">
        <v>5.3523664479640454</v>
      </c>
      <c r="X298" s="8">
        <v>84.868137966956979</v>
      </c>
      <c r="Y298" s="9">
        <f t="shared" si="8"/>
        <v>1154.6804358883653</v>
      </c>
      <c r="Z298" s="9">
        <f t="shared" si="9"/>
        <v>82.507013780011661</v>
      </c>
      <c r="AA298" s="9">
        <v>1239.0999999999999</v>
      </c>
      <c r="AB298" s="9">
        <v>338.49</v>
      </c>
      <c r="AC298" s="16">
        <v>48.92</v>
      </c>
      <c r="AD298" s="8">
        <v>1.5295000000000001</v>
      </c>
      <c r="AE298" s="8">
        <v>13.18</v>
      </c>
      <c r="AF298" s="8">
        <v>11.45</v>
      </c>
      <c r="AG298" s="8">
        <v>0.1762</v>
      </c>
      <c r="AH298" s="8">
        <v>8.39</v>
      </c>
      <c r="AI298" s="8">
        <v>11.82</v>
      </c>
      <c r="AJ298" s="8">
        <v>2.14</v>
      </c>
      <c r="AK298" s="8">
        <v>0.15079999999999999</v>
      </c>
      <c r="AL298" s="8">
        <v>0.13450000000000001</v>
      </c>
      <c r="AM298" s="8">
        <v>0.27639999999999998</v>
      </c>
      <c r="AN298" s="8">
        <v>7.9000000000000008E-3</v>
      </c>
      <c r="AO298" s="8">
        <v>98.175299999999993</v>
      </c>
      <c r="AP298" s="8">
        <v>59.205165649473088</v>
      </c>
      <c r="AQ298" s="16">
        <v>46.43</v>
      </c>
      <c r="AR298" s="8">
        <v>1.7600000000000001E-2</v>
      </c>
      <c r="AS298" s="8">
        <v>34.14</v>
      </c>
      <c r="AT298" s="8">
        <v>0.50280000000000002</v>
      </c>
      <c r="AU298" s="8">
        <v>1.77E-2</v>
      </c>
      <c r="AV298" s="8">
        <v>0.18909999999999999</v>
      </c>
      <c r="AW298" s="8">
        <v>17.2</v>
      </c>
      <c r="AX298" s="8">
        <v>1.69</v>
      </c>
      <c r="AY298" s="8">
        <v>7.1999999999999998E-3</v>
      </c>
      <c r="BB298" s="8">
        <v>100.1944</v>
      </c>
      <c r="BC298" s="16">
        <v>0.29018329483558203</v>
      </c>
      <c r="BD298" s="8">
        <v>6.2036171188156901E-2</v>
      </c>
      <c r="BE298" s="8">
        <v>0.17852672245375439</v>
      </c>
      <c r="BF298" s="8">
        <v>0.24986179292822494</v>
      </c>
      <c r="BG298" s="8">
        <v>4.7185402272431773E-2</v>
      </c>
      <c r="BH298" s="8">
        <v>0.12296145400643829</v>
      </c>
      <c r="BI298" s="8">
        <v>0.16564161256579879</v>
      </c>
      <c r="BJ298" s="8">
        <v>0.11326906775996043</v>
      </c>
      <c r="BK298" s="8">
        <v>2.1649912303902012E-2</v>
      </c>
      <c r="BL298" s="8">
        <v>5.0457112057537154E-2</v>
      </c>
      <c r="BM298" s="8">
        <v>1.7435674581914317E-2</v>
      </c>
      <c r="BN298" s="8">
        <v>4.7078502062874649E-3</v>
      </c>
      <c r="BO298" s="16"/>
    </row>
    <row r="299" spans="1:67" s="8" customFormat="1" x14ac:dyDescent="0.2">
      <c r="A299" s="51" t="s">
        <v>1367</v>
      </c>
      <c r="B299" s="51" t="s">
        <v>54</v>
      </c>
      <c r="C299" s="51" t="s">
        <v>1113</v>
      </c>
      <c r="D299" s="9">
        <v>1151</v>
      </c>
      <c r="E299" s="8">
        <v>63.858555559999999</v>
      </c>
      <c r="F299" s="8">
        <v>22.19766667</v>
      </c>
      <c r="G299" s="51" t="s">
        <v>1567</v>
      </c>
      <c r="H299" s="51" t="s">
        <v>1232</v>
      </c>
      <c r="I299" s="16">
        <v>49.804201916570214</v>
      </c>
      <c r="J299" s="8">
        <v>1.2816297576130673</v>
      </c>
      <c r="K299" s="8">
        <v>14.436828723880042</v>
      </c>
      <c r="L299" s="8">
        <v>12.633068703778928</v>
      </c>
      <c r="M299" s="8">
        <v>0.20675790825887078</v>
      </c>
      <c r="N299" s="8">
        <v>7.9909616518949056</v>
      </c>
      <c r="O299" s="8">
        <v>11.235601664420766</v>
      </c>
      <c r="P299" s="8">
        <v>1.7156381029638104</v>
      </c>
      <c r="Q299" s="8">
        <v>0.23594691530057699</v>
      </c>
      <c r="R299" s="8">
        <v>8.8724070308815142E-2</v>
      </c>
      <c r="S299" s="8">
        <v>0.37917757992254603</v>
      </c>
      <c r="T299" s="8">
        <v>1.5163005087418755E-2</v>
      </c>
      <c r="U299" s="8">
        <v>100.02369999999995</v>
      </c>
      <c r="V299" s="8">
        <v>55.611159012833532</v>
      </c>
      <c r="W299" s="8">
        <v>2.8954134140213581</v>
      </c>
      <c r="X299" s="8">
        <v>86.514916897828016</v>
      </c>
      <c r="Y299" s="9">
        <f t="shared" si="8"/>
        <v>1516.7103196901844</v>
      </c>
      <c r="Z299" s="9">
        <f t="shared" si="9"/>
        <v>151.63005087418756</v>
      </c>
      <c r="AA299" s="9">
        <v>1334.95</v>
      </c>
      <c r="AB299" s="9">
        <v>364.67</v>
      </c>
      <c r="AC299" s="16">
        <v>50.13</v>
      </c>
      <c r="AD299" s="8">
        <v>1.3252999999999999</v>
      </c>
      <c r="AE299" s="8">
        <v>13.5</v>
      </c>
      <c r="AF299" s="8">
        <v>13.05</v>
      </c>
      <c r="AG299" s="8">
        <v>0.2135</v>
      </c>
      <c r="AH299" s="8">
        <v>8.26</v>
      </c>
      <c r="AI299" s="8">
        <v>11.1</v>
      </c>
      <c r="AJ299" s="8">
        <v>1.73</v>
      </c>
      <c r="AK299" s="8">
        <v>0.24340000000000001</v>
      </c>
      <c r="AL299" s="8">
        <v>8.6599999999999996E-2</v>
      </c>
      <c r="AM299" s="8">
        <v>0.37009999999999998</v>
      </c>
      <c r="AN299" s="8">
        <v>1.4800000000000001E-2</v>
      </c>
      <c r="AO299" s="8">
        <v>100.02370000000001</v>
      </c>
      <c r="AP299" s="8">
        <v>55.62703643470612</v>
      </c>
      <c r="AQ299" s="16">
        <v>46.31</v>
      </c>
      <c r="AR299" s="8">
        <v>8.3000000000000001E-3</v>
      </c>
      <c r="AS299" s="8">
        <v>34.51</v>
      </c>
      <c r="AT299" s="8">
        <v>0.53549999999999998</v>
      </c>
      <c r="AU299" s="8">
        <v>1.15E-2</v>
      </c>
      <c r="AV299" s="8">
        <v>0.16059999999999999</v>
      </c>
      <c r="AW299" s="8">
        <v>17.46</v>
      </c>
      <c r="AX299" s="8">
        <v>1.49</v>
      </c>
      <c r="AY299" s="8">
        <v>2.12E-2</v>
      </c>
      <c r="BB299" s="8">
        <v>100.50709999999999</v>
      </c>
      <c r="BC299" s="16">
        <v>0.29882521149942132</v>
      </c>
      <c r="BD299" s="8">
        <v>6.1518228365427231E-2</v>
      </c>
      <c r="BE299" s="8">
        <v>0.17035457894178449</v>
      </c>
      <c r="BF299" s="8">
        <v>0.27287428400162489</v>
      </c>
      <c r="BG299" s="8">
        <v>5.0738390686726885E-2</v>
      </c>
      <c r="BH299" s="8">
        <v>0.12625719409993952</v>
      </c>
      <c r="BI299" s="8">
        <v>0.15954554363477488</v>
      </c>
      <c r="BJ299" s="8">
        <v>0.10465392428079243</v>
      </c>
      <c r="BK299" s="8">
        <v>2.4774426106560582E-2</v>
      </c>
      <c r="BL299" s="8">
        <v>4.7041502077733791E-2</v>
      </c>
      <c r="BM299" s="8">
        <v>1.8807207964158284E-2</v>
      </c>
      <c r="BN299" s="8">
        <v>4.7733140015194242E-3</v>
      </c>
      <c r="BO299" s="16"/>
    </row>
    <row r="300" spans="1:67" s="8" customFormat="1" x14ac:dyDescent="0.2">
      <c r="A300" s="51" t="s">
        <v>1208</v>
      </c>
      <c r="B300" s="51" t="s">
        <v>54</v>
      </c>
      <c r="C300" s="51" t="s">
        <v>1113</v>
      </c>
      <c r="D300" s="9">
        <v>1151</v>
      </c>
      <c r="E300" s="8">
        <v>63.913249999999998</v>
      </c>
      <c r="F300" s="8">
        <v>22.099388888888889</v>
      </c>
      <c r="G300" s="51" t="s">
        <v>1206</v>
      </c>
      <c r="H300" s="51" t="s">
        <v>1158</v>
      </c>
      <c r="I300" s="16">
        <v>49.276393642637821</v>
      </c>
      <c r="J300" s="8">
        <v>1.5608853403296117</v>
      </c>
      <c r="K300" s="8">
        <v>13.702542544411418</v>
      </c>
      <c r="L300" s="8">
        <v>11.764874613957598</v>
      </c>
      <c r="M300" s="8">
        <v>0.20307436825716882</v>
      </c>
      <c r="N300" s="8">
        <v>8.3111171597014835</v>
      </c>
      <c r="O300" s="8">
        <v>13.028614371322675</v>
      </c>
      <c r="P300" s="8">
        <v>1.2931059037552075</v>
      </c>
      <c r="Q300" s="8">
        <v>0.16624225244581961</v>
      </c>
      <c r="R300" s="8">
        <v>0.11049634743404776</v>
      </c>
      <c r="S300" s="8">
        <v>0.21679800465385171</v>
      </c>
      <c r="T300" s="8">
        <v>1.2555451093283472E-2</v>
      </c>
      <c r="U300" s="8">
        <v>99.646699999999981</v>
      </c>
      <c r="V300" s="8">
        <v>58.318894513237929</v>
      </c>
      <c r="W300" s="8">
        <v>8.73</v>
      </c>
      <c r="X300" s="8">
        <v>81.140963122924475</v>
      </c>
      <c r="Y300" s="9">
        <f t="shared" si="8"/>
        <v>867.19201861540694</v>
      </c>
      <c r="Z300" s="9">
        <f t="shared" si="9"/>
        <v>125.55451093283472</v>
      </c>
      <c r="AA300" s="9">
        <v>1403.07</v>
      </c>
      <c r="AB300" s="9">
        <v>383.28</v>
      </c>
      <c r="AC300" s="16">
        <v>49.93</v>
      </c>
      <c r="AD300" s="8">
        <v>1.69</v>
      </c>
      <c r="AE300" s="8">
        <v>14.84</v>
      </c>
      <c r="AF300" s="8">
        <v>12.31</v>
      </c>
      <c r="AG300" s="8">
        <v>0.22339999999999999</v>
      </c>
      <c r="AH300" s="8">
        <v>4.63</v>
      </c>
      <c r="AI300" s="8">
        <v>14.11</v>
      </c>
      <c r="AJ300" s="8">
        <v>1.4</v>
      </c>
      <c r="AK300" s="8">
        <v>0.17929999999999999</v>
      </c>
      <c r="AL300" s="8">
        <v>0.1221</v>
      </c>
      <c r="AM300" s="8">
        <v>0.20030000000000001</v>
      </c>
      <c r="AN300" s="8">
        <v>1.1599999999999999E-2</v>
      </c>
      <c r="AO300" s="8">
        <v>99.646699999999996</v>
      </c>
      <c r="AP300" s="8">
        <v>42.691416482173686</v>
      </c>
      <c r="AQ300" s="16">
        <v>38.979999999999997</v>
      </c>
      <c r="AR300" s="8">
        <v>2.2100000000000002E-2</v>
      </c>
      <c r="AS300" s="8">
        <v>3.78E-2</v>
      </c>
      <c r="AT300" s="8">
        <v>17.48</v>
      </c>
      <c r="AU300" s="8">
        <v>0.25950000000000001</v>
      </c>
      <c r="AV300" s="8">
        <v>42.19</v>
      </c>
      <c r="AW300" s="8">
        <v>0.35709999999999997</v>
      </c>
      <c r="AZ300" s="8">
        <v>1.8200000000000001E-2</v>
      </c>
      <c r="BA300" s="8">
        <v>0.11940000000000001</v>
      </c>
      <c r="BB300" s="8">
        <v>99.464100000000002</v>
      </c>
      <c r="BC300" s="16">
        <v>0.29565836185582695</v>
      </c>
      <c r="BD300" s="8">
        <v>6.3059767749316306E-2</v>
      </c>
      <c r="BE300" s="8">
        <v>0.15346847649740791</v>
      </c>
      <c r="BF300" s="8">
        <v>0.17647311920936398</v>
      </c>
      <c r="BG300" s="8">
        <v>3.2248209679238408E-2</v>
      </c>
      <c r="BH300" s="8">
        <v>0.17453346035373116</v>
      </c>
      <c r="BI300" s="8">
        <v>0.16416054107866571</v>
      </c>
      <c r="BJ300" s="8">
        <v>8.8448443816856195E-2</v>
      </c>
      <c r="BK300" s="8">
        <v>2.1677989718934875E-2</v>
      </c>
      <c r="BL300" s="8">
        <v>4.8507896523546971E-2</v>
      </c>
      <c r="BM300" s="8">
        <v>1.6650086757415809E-2</v>
      </c>
      <c r="BN300" s="8">
        <v>4.5626509272992145E-3</v>
      </c>
      <c r="BO300" s="16"/>
    </row>
    <row r="301" spans="1:67" s="8" customFormat="1" x14ac:dyDescent="0.2">
      <c r="A301" s="51" t="s">
        <v>1368</v>
      </c>
      <c r="B301" s="51" t="s">
        <v>54</v>
      </c>
      <c r="C301" s="51" t="s">
        <v>1113</v>
      </c>
      <c r="D301" s="9">
        <v>1151</v>
      </c>
      <c r="E301" s="8">
        <v>63.908583329999999</v>
      </c>
      <c r="F301" s="8">
        <v>22.103999999999999</v>
      </c>
      <c r="G301" s="51" t="s">
        <v>1324</v>
      </c>
      <c r="H301" s="51" t="s">
        <v>1232</v>
      </c>
      <c r="I301" s="16">
        <v>49.889677398457017</v>
      </c>
      <c r="J301" s="8">
        <v>1.5852342758623981</v>
      </c>
      <c r="K301" s="8">
        <v>14.422912122919181</v>
      </c>
      <c r="L301" s="8">
        <v>11.628122824751816</v>
      </c>
      <c r="M301" s="8">
        <v>0.24527419980685852</v>
      </c>
      <c r="N301" s="8">
        <v>7.316781180617701</v>
      </c>
      <c r="O301" s="8">
        <v>11.99927420333232</v>
      </c>
      <c r="P301" s="8">
        <v>2.2212711475815836</v>
      </c>
      <c r="Q301" s="8">
        <v>0.20702526848689629</v>
      </c>
      <c r="R301" s="8">
        <v>0.13531587278807097</v>
      </c>
      <c r="S301" s="8">
        <v>0.35608934012528015</v>
      </c>
      <c r="T301" s="8">
        <v>7.4221652708850545E-3</v>
      </c>
      <c r="U301" s="8">
        <v>100.01440000000001</v>
      </c>
      <c r="V301" s="8">
        <v>55.487054757214423</v>
      </c>
      <c r="W301" s="8">
        <v>2.7645836832742758</v>
      </c>
      <c r="X301" s="8">
        <v>84.017479026353314</v>
      </c>
      <c r="Y301" s="9">
        <f t="shared" si="8"/>
        <v>1424.3573605011206</v>
      </c>
      <c r="Z301" s="9">
        <f t="shared" si="9"/>
        <v>74.221652708850542</v>
      </c>
      <c r="AA301" s="9">
        <v>1290.42</v>
      </c>
      <c r="AB301" s="9">
        <v>352.5</v>
      </c>
      <c r="AC301" s="16">
        <v>50.174999999999997</v>
      </c>
      <c r="AD301" s="8">
        <v>1.6358999999999999</v>
      </c>
      <c r="AE301" s="8">
        <v>13.545</v>
      </c>
      <c r="AF301" s="8">
        <v>11.99</v>
      </c>
      <c r="AG301" s="8">
        <v>0.25255</v>
      </c>
      <c r="AH301" s="8">
        <v>7.55</v>
      </c>
      <c r="AI301" s="8">
        <v>11.92</v>
      </c>
      <c r="AJ301" s="8">
        <v>2.2450000000000001</v>
      </c>
      <c r="AK301" s="8">
        <v>0.21345</v>
      </c>
      <c r="AL301" s="8">
        <v>0.1323</v>
      </c>
      <c r="AM301" s="8">
        <v>0.34794999999999998</v>
      </c>
      <c r="AN301" s="8">
        <v>7.2500000000000004E-3</v>
      </c>
      <c r="AO301" s="8">
        <v>100.01439999999999</v>
      </c>
      <c r="AP301" s="8">
        <v>55.499587637796253</v>
      </c>
      <c r="AQ301" s="16">
        <v>47.17</v>
      </c>
      <c r="AR301" s="8">
        <v>3.5700000000000003E-2</v>
      </c>
      <c r="AS301" s="8">
        <v>33.880000000000003</v>
      </c>
      <c r="AT301" s="8">
        <v>0.57640000000000002</v>
      </c>
      <c r="AU301" s="8">
        <v>2.2100000000000002E-2</v>
      </c>
      <c r="AV301" s="8">
        <v>0.1888</v>
      </c>
      <c r="AW301" s="8">
        <v>16.54</v>
      </c>
      <c r="AX301" s="8">
        <v>1.73</v>
      </c>
      <c r="AY301" s="8">
        <v>1.3299999999999999E-2</v>
      </c>
      <c r="BB301" s="8">
        <v>100.1563</v>
      </c>
      <c r="BC301" s="16">
        <v>0.29933806439074212</v>
      </c>
      <c r="BD301" s="8">
        <v>6.4677558455185843E-2</v>
      </c>
      <c r="BE301" s="8">
        <v>0.17019036305044632</v>
      </c>
      <c r="BF301" s="8">
        <v>0.2651212004043414</v>
      </c>
      <c r="BG301" s="8">
        <v>4.8956730281448958E-2</v>
      </c>
      <c r="BH301" s="8">
        <v>0.11999521136213027</v>
      </c>
      <c r="BI301" s="8">
        <v>0.16558998400598601</v>
      </c>
      <c r="BJ301" s="8">
        <v>0.11994864196940552</v>
      </c>
      <c r="BK301" s="8">
        <v>2.3849310929690452E-2</v>
      </c>
      <c r="BL301" s="8">
        <v>4.4410669449044891E-2</v>
      </c>
      <c r="BM301" s="8">
        <v>1.808933847836423E-2</v>
      </c>
      <c r="BN301" s="8">
        <v>5.0782454783395549E-3</v>
      </c>
      <c r="BO301" s="16"/>
    </row>
    <row r="302" spans="1:67" s="8" customFormat="1" x14ac:dyDescent="0.2">
      <c r="A302" s="51" t="s">
        <v>1369</v>
      </c>
      <c r="B302" s="51" t="s">
        <v>54</v>
      </c>
      <c r="C302" s="51" t="s">
        <v>1113</v>
      </c>
      <c r="D302" s="9">
        <v>1151</v>
      </c>
      <c r="E302" s="8">
        <v>63.908583329999999</v>
      </c>
      <c r="F302" s="8">
        <v>22.103999999999999</v>
      </c>
      <c r="G302" s="51" t="s">
        <v>1324</v>
      </c>
      <c r="H302" s="51" t="s">
        <v>1232</v>
      </c>
      <c r="I302" s="16">
        <v>49.760729184928486</v>
      </c>
      <c r="J302" s="8">
        <v>1.3882141119977607</v>
      </c>
      <c r="K302" s="8">
        <v>14.515792743912867</v>
      </c>
      <c r="L302" s="8">
        <v>11.147788092421692</v>
      </c>
      <c r="M302" s="8">
        <v>0.20974648586338862</v>
      </c>
      <c r="N302" s="8">
        <v>7.2555223314790087</v>
      </c>
      <c r="O302" s="8">
        <v>12.011089426998172</v>
      </c>
      <c r="P302" s="8">
        <v>1.9019453964352759</v>
      </c>
      <c r="Q302" s="8">
        <v>0.20645528214146047</v>
      </c>
      <c r="R302" s="8">
        <v>0.1187609603951111</v>
      </c>
      <c r="S302" s="8">
        <v>0.3542210589562515</v>
      </c>
      <c r="T302" s="8">
        <v>7.8349244705108022E-3</v>
      </c>
      <c r="U302" s="8">
        <v>98.878100000000003</v>
      </c>
      <c r="V302" s="8">
        <v>56.31421728778691</v>
      </c>
      <c r="W302" s="8">
        <v>3.689734988072396</v>
      </c>
      <c r="X302" s="8">
        <v>84.017479026353314</v>
      </c>
      <c r="Y302" s="9">
        <f t="shared" si="8"/>
        <v>1416.884235825006</v>
      </c>
      <c r="Z302" s="9">
        <f t="shared" si="9"/>
        <v>78.349244705108021</v>
      </c>
      <c r="AA302" s="9">
        <v>1224.54</v>
      </c>
      <c r="AB302" s="9">
        <v>334.51</v>
      </c>
      <c r="AC302" s="16">
        <v>50.16</v>
      </c>
      <c r="AD302" s="8">
        <v>1.4483999999999999</v>
      </c>
      <c r="AE302" s="8">
        <v>13.35</v>
      </c>
      <c r="AF302" s="8">
        <v>11.62</v>
      </c>
      <c r="AG302" s="8">
        <v>0.21820000000000001</v>
      </c>
      <c r="AH302" s="8">
        <v>7.57</v>
      </c>
      <c r="AI302" s="8">
        <v>11.91</v>
      </c>
      <c r="AJ302" s="8">
        <v>1.92</v>
      </c>
      <c r="AK302" s="8">
        <v>0.21510000000000001</v>
      </c>
      <c r="AL302" s="8">
        <v>0.1152</v>
      </c>
      <c r="AM302" s="8">
        <v>0.34360000000000002</v>
      </c>
      <c r="AN302" s="8">
        <v>7.6E-3</v>
      </c>
      <c r="AO302" s="8">
        <v>98.878100000000003</v>
      </c>
      <c r="AP302" s="8">
        <v>56.337428148169444</v>
      </c>
      <c r="AQ302" s="16">
        <v>47.17</v>
      </c>
      <c r="AR302" s="8">
        <v>3.5700000000000003E-2</v>
      </c>
      <c r="AS302" s="8">
        <v>33.880000000000003</v>
      </c>
      <c r="AT302" s="8">
        <v>0.57640000000000002</v>
      </c>
      <c r="AU302" s="8">
        <v>2.2100000000000002E-2</v>
      </c>
      <c r="AV302" s="8">
        <v>0.1888</v>
      </c>
      <c r="AW302" s="8">
        <v>16.54</v>
      </c>
      <c r="AX302" s="8">
        <v>1.73</v>
      </c>
      <c r="AY302" s="8">
        <v>1.3299999999999999E-2</v>
      </c>
      <c r="BB302" s="8">
        <v>100.1563</v>
      </c>
      <c r="BC302" s="16">
        <v>0.2985643751095709</v>
      </c>
      <c r="BD302" s="8">
        <v>6.1636706572700574E-2</v>
      </c>
      <c r="BE302" s="8">
        <v>0.17418951292695439</v>
      </c>
      <c r="BF302" s="8">
        <v>0.26085824136266755</v>
      </c>
      <c r="BG302" s="8">
        <v>5.0716700281767363E-2</v>
      </c>
      <c r="BH302" s="8">
        <v>0.11899056623625573</v>
      </c>
      <c r="BI302" s="8">
        <v>0.16575303409257477</v>
      </c>
      <c r="BJ302" s="8">
        <v>0.110312832993246</v>
      </c>
      <c r="BK302" s="8">
        <v>2.3205573712700156E-2</v>
      </c>
      <c r="BL302" s="8">
        <v>5.5295103159963728E-2</v>
      </c>
      <c r="BM302" s="8">
        <v>1.8419495065725079E-2</v>
      </c>
      <c r="BN302" s="8">
        <v>4.6445432261188035E-3</v>
      </c>
      <c r="BO302" s="16"/>
    </row>
    <row r="303" spans="1:67" s="8" customFormat="1" x14ac:dyDescent="0.2">
      <c r="A303" s="51" t="s">
        <v>1370</v>
      </c>
      <c r="B303" s="51" t="s">
        <v>54</v>
      </c>
      <c r="C303" s="51" t="s">
        <v>1113</v>
      </c>
      <c r="D303" s="9">
        <v>1151</v>
      </c>
      <c r="E303" s="8">
        <v>63.908583329999999</v>
      </c>
      <c r="F303" s="8">
        <v>22.103999999999999</v>
      </c>
      <c r="G303" s="51" t="s">
        <v>1324</v>
      </c>
      <c r="H303" s="51" t="s">
        <v>1232</v>
      </c>
      <c r="I303" s="16">
        <v>49.940985842920824</v>
      </c>
      <c r="J303" s="8">
        <v>1.5207993792373333</v>
      </c>
      <c r="K303" s="8">
        <v>14.511657360763159</v>
      </c>
      <c r="L303" s="8">
        <v>11.096730265605062</v>
      </c>
      <c r="M303" s="8">
        <v>0.21478440821088868</v>
      </c>
      <c r="N303" s="8">
        <v>7.199023754430117</v>
      </c>
      <c r="O303" s="8">
        <v>12.039141834255783</v>
      </c>
      <c r="P303" s="8">
        <v>1.7016563145293866</v>
      </c>
      <c r="Q303" s="8">
        <v>0.18535635601857434</v>
      </c>
      <c r="R303" s="8">
        <v>0.17812921768812642</v>
      </c>
      <c r="S303" s="8">
        <v>0.36335071236441258</v>
      </c>
      <c r="T303" s="8">
        <v>1.4184553976319356E-2</v>
      </c>
      <c r="U303" s="8">
        <v>98.965799999999973</v>
      </c>
      <c r="V303" s="8">
        <v>56.234816550017939</v>
      </c>
      <c r="W303" s="8">
        <v>3.3308531736418234</v>
      </c>
      <c r="X303" s="8">
        <v>84.017479026353314</v>
      </c>
      <c r="Y303" s="9">
        <f t="shared" si="8"/>
        <v>1453.4028494576503</v>
      </c>
      <c r="Z303" s="9">
        <f t="shared" si="9"/>
        <v>141.84553976319356</v>
      </c>
      <c r="AA303" s="9">
        <v>1222.18</v>
      </c>
      <c r="AB303" s="9">
        <v>333.86</v>
      </c>
      <c r="AC303" s="16">
        <v>50.31</v>
      </c>
      <c r="AD303" s="8">
        <v>1.5803</v>
      </c>
      <c r="AE303" s="8">
        <v>13.46</v>
      </c>
      <c r="AF303" s="8">
        <v>11.52</v>
      </c>
      <c r="AG303" s="8">
        <v>0.22259999999999999</v>
      </c>
      <c r="AH303" s="8">
        <v>7.48</v>
      </c>
      <c r="AI303" s="8">
        <v>11.95</v>
      </c>
      <c r="AJ303" s="8">
        <v>1.71</v>
      </c>
      <c r="AK303" s="8">
        <v>0.1923</v>
      </c>
      <c r="AL303" s="8">
        <v>0.17330000000000001</v>
      </c>
      <c r="AM303" s="8">
        <v>0.35349999999999998</v>
      </c>
      <c r="AN303" s="8">
        <v>1.38E-2</v>
      </c>
      <c r="AO303" s="8">
        <v>98.965800000000002</v>
      </c>
      <c r="AP303" s="8">
        <v>56.255813861640675</v>
      </c>
      <c r="AQ303" s="16">
        <v>47.17</v>
      </c>
      <c r="AR303" s="8">
        <v>3.5700000000000003E-2</v>
      </c>
      <c r="AS303" s="8">
        <v>33.880000000000003</v>
      </c>
      <c r="AT303" s="8">
        <v>0.57640000000000002</v>
      </c>
      <c r="AU303" s="8">
        <v>2.2100000000000002E-2</v>
      </c>
      <c r="AV303" s="8">
        <v>0.1888</v>
      </c>
      <c r="AW303" s="8">
        <v>16.54</v>
      </c>
      <c r="AX303" s="8">
        <v>1.73</v>
      </c>
      <c r="AY303" s="8">
        <v>1.3299999999999999E-2</v>
      </c>
      <c r="BB303" s="8">
        <v>100.1563</v>
      </c>
      <c r="BC303" s="16">
        <v>0.29964591505752497</v>
      </c>
      <c r="BD303" s="8">
        <v>6.4177733803815459E-2</v>
      </c>
      <c r="BE303" s="8">
        <v>0.17123755685700529</v>
      </c>
      <c r="BF303" s="8">
        <v>0.26188283426827946</v>
      </c>
      <c r="BG303" s="8">
        <v>5.0517292811201014E-2</v>
      </c>
      <c r="BH303" s="8">
        <v>0.11950379432353994</v>
      </c>
      <c r="BI303" s="8">
        <v>0.1661401573127298</v>
      </c>
      <c r="BJ303" s="8">
        <v>0.10380103518629258</v>
      </c>
      <c r="BK303" s="8">
        <v>2.3169544502321792E-2</v>
      </c>
      <c r="BL303" s="8">
        <v>6.0742063231651114E-2</v>
      </c>
      <c r="BM303" s="8">
        <v>1.8676226615530804E-2</v>
      </c>
      <c r="BN303" s="8">
        <v>4.7631732252480397E-3</v>
      </c>
      <c r="BO303" s="16"/>
    </row>
    <row r="304" spans="1:67" s="8" customFormat="1" x14ac:dyDescent="0.2">
      <c r="A304" s="51" t="s">
        <v>1371</v>
      </c>
      <c r="B304" s="51" t="s">
        <v>54</v>
      </c>
      <c r="C304" s="51" t="s">
        <v>1113</v>
      </c>
      <c r="D304" s="9">
        <v>1151</v>
      </c>
      <c r="E304" s="8">
        <v>63.89908333333333</v>
      </c>
      <c r="F304" s="8">
        <v>22.1138333333333</v>
      </c>
      <c r="G304" s="51" t="s">
        <v>1324</v>
      </c>
      <c r="H304" s="51" t="s">
        <v>1232</v>
      </c>
      <c r="I304" s="16">
        <v>50.328575270319156</v>
      </c>
      <c r="J304" s="8">
        <v>1.4927205431504134</v>
      </c>
      <c r="K304" s="8">
        <v>14.514766997558297</v>
      </c>
      <c r="L304" s="8">
        <v>11.470054326431267</v>
      </c>
      <c r="M304" s="8">
        <v>0.19941650046694231</v>
      </c>
      <c r="N304" s="8">
        <v>7.3751588749757868</v>
      </c>
      <c r="O304" s="8">
        <v>11.819024687876539</v>
      </c>
      <c r="P304" s="8">
        <v>2.1867175853299421</v>
      </c>
      <c r="Q304" s="8">
        <v>0.189369525904626</v>
      </c>
      <c r="R304" s="8">
        <v>0.11833592748345377</v>
      </c>
      <c r="S304" s="8">
        <v>0.33426849619037458</v>
      </c>
      <c r="T304" s="8">
        <v>1.1691264313227822E-2</v>
      </c>
      <c r="U304" s="8">
        <v>100.04010000000001</v>
      </c>
      <c r="V304" s="8">
        <v>56.015233382535492</v>
      </c>
      <c r="W304" s="8">
        <v>1.9536965521469916</v>
      </c>
      <c r="X304" s="8">
        <v>83.143571547473655</v>
      </c>
      <c r="Y304" s="9">
        <f t="shared" si="8"/>
        <v>1337.0739847614984</v>
      </c>
      <c r="Z304" s="9">
        <f t="shared" si="9"/>
        <v>116.91264313227822</v>
      </c>
      <c r="AA304" s="9">
        <v>1240.7</v>
      </c>
      <c r="AB304" s="9">
        <v>338.92</v>
      </c>
      <c r="AC304" s="16">
        <v>50.54</v>
      </c>
      <c r="AD304" s="8">
        <v>1.5262</v>
      </c>
      <c r="AE304" s="8">
        <v>13.9</v>
      </c>
      <c r="AF304" s="8">
        <v>11.72</v>
      </c>
      <c r="AG304" s="8">
        <v>0.20380000000000001</v>
      </c>
      <c r="AH304" s="8">
        <v>7.54</v>
      </c>
      <c r="AI304" s="8">
        <v>11.76</v>
      </c>
      <c r="AJ304" s="8">
        <v>2.2000000000000002</v>
      </c>
      <c r="AK304" s="8">
        <v>0.19339999999999999</v>
      </c>
      <c r="AL304" s="8">
        <v>0.1164</v>
      </c>
      <c r="AM304" s="8">
        <v>0.32879999999999998</v>
      </c>
      <c r="AN304" s="8">
        <v>1.15E-2</v>
      </c>
      <c r="AO304" s="8">
        <v>100.0401</v>
      </c>
      <c r="AP304" s="8">
        <v>56.028725317641438</v>
      </c>
      <c r="AQ304" s="16">
        <v>47.08</v>
      </c>
      <c r="AR304" s="8">
        <v>3.09E-2</v>
      </c>
      <c r="AS304" s="8">
        <v>33.590000000000003</v>
      </c>
      <c r="AT304" s="8">
        <v>0.60429999999999995</v>
      </c>
      <c r="AU304" s="8">
        <v>8.6E-3</v>
      </c>
      <c r="AV304" s="8">
        <v>0.18140000000000001</v>
      </c>
      <c r="AW304" s="8">
        <v>16.510000000000002</v>
      </c>
      <c r="AX304" s="8">
        <v>1.84</v>
      </c>
      <c r="AY304" s="8">
        <v>1.4800000000000001E-2</v>
      </c>
      <c r="BB304" s="8">
        <v>99.86</v>
      </c>
      <c r="BC304" s="16">
        <v>0.30197145162191497</v>
      </c>
      <c r="BD304" s="8">
        <v>6.3888439246837694E-2</v>
      </c>
      <c r="BE304" s="8">
        <v>0.17127425057118789</v>
      </c>
      <c r="BF304" s="8">
        <v>0.26839927123849161</v>
      </c>
      <c r="BG304" s="8">
        <v>5.1768523521218225E-2</v>
      </c>
      <c r="BH304" s="8">
        <v>0.12242763732459806</v>
      </c>
      <c r="BI304" s="8">
        <v>0.16546634563027152</v>
      </c>
      <c r="BJ304" s="8">
        <v>0.11633337553955293</v>
      </c>
      <c r="BK304" s="8">
        <v>2.3860560263982877E-2</v>
      </c>
      <c r="BL304" s="8">
        <v>5.4600196940865577E-2</v>
      </c>
      <c r="BM304" s="8">
        <v>1.7916791395804078E-2</v>
      </c>
      <c r="BN304" s="8">
        <v>4.6905352424670022E-3</v>
      </c>
      <c r="BO304" s="16"/>
    </row>
    <row r="305" spans="1:67" s="8" customFormat="1" x14ac:dyDescent="0.2">
      <c r="A305" s="51" t="s">
        <v>1372</v>
      </c>
      <c r="B305" s="51" t="s">
        <v>54</v>
      </c>
      <c r="C305" s="51" t="s">
        <v>1113</v>
      </c>
      <c r="D305" s="9">
        <v>1151</v>
      </c>
      <c r="E305" s="8">
        <v>63.882694444444446</v>
      </c>
      <c r="F305" s="8">
        <v>22.121111111111112</v>
      </c>
      <c r="G305" s="51" t="s">
        <v>1324</v>
      </c>
      <c r="H305" s="51" t="s">
        <v>1232</v>
      </c>
      <c r="I305" s="16">
        <v>50.184998159110606</v>
      </c>
      <c r="J305" s="8">
        <v>1.1730978840426567</v>
      </c>
      <c r="K305" s="8">
        <v>14.466649205308183</v>
      </c>
      <c r="L305" s="8">
        <v>12.175957522224465</v>
      </c>
      <c r="M305" s="8">
        <v>0.22835156210584245</v>
      </c>
      <c r="N305" s="8">
        <v>7.6979750089619268</v>
      </c>
      <c r="O305" s="8">
        <v>12.061630846033264</v>
      </c>
      <c r="P305" s="8">
        <v>2.1150144335687093</v>
      </c>
      <c r="Q305" s="8">
        <v>0.22309124399699187</v>
      </c>
      <c r="R305" s="8">
        <v>3.4646901005189482E-2</v>
      </c>
      <c r="S305" s="8">
        <v>0.35052127917530868</v>
      </c>
      <c r="T305" s="8">
        <v>1.2865954466839368E-2</v>
      </c>
      <c r="U305" s="8">
        <v>100.72479999999997</v>
      </c>
      <c r="V305" s="8">
        <v>55.598834922221386</v>
      </c>
      <c r="W305" s="8">
        <v>1.5161623792358609</v>
      </c>
      <c r="X305" s="8">
        <v>86.729225429473857</v>
      </c>
      <c r="Y305" s="9">
        <f t="shared" si="8"/>
        <v>1402.0851167012347</v>
      </c>
      <c r="Z305" s="9">
        <f t="shared" si="9"/>
        <v>128.65954466839369</v>
      </c>
      <c r="AA305" s="9">
        <v>1319.96</v>
      </c>
      <c r="AB305" s="9">
        <v>360.57</v>
      </c>
      <c r="AC305" s="16">
        <v>50.35</v>
      </c>
      <c r="AD305" s="8">
        <v>1.1932</v>
      </c>
      <c r="AE305" s="8">
        <v>13.98</v>
      </c>
      <c r="AF305" s="8">
        <v>12.38</v>
      </c>
      <c r="AG305" s="8">
        <v>0.23200000000000001</v>
      </c>
      <c r="AH305" s="8">
        <v>7.83</v>
      </c>
      <c r="AI305" s="8">
        <v>12.01</v>
      </c>
      <c r="AJ305" s="8">
        <v>2.13</v>
      </c>
      <c r="AK305" s="8">
        <v>0.22670000000000001</v>
      </c>
      <c r="AL305" s="8">
        <v>3.4200000000000001E-2</v>
      </c>
      <c r="AM305" s="8">
        <v>0.34599999999999997</v>
      </c>
      <c r="AN305" s="8">
        <v>1.2699999999999999E-2</v>
      </c>
      <c r="AO305" s="8">
        <v>100.7248</v>
      </c>
      <c r="AP305" s="8">
        <v>55.608369809011187</v>
      </c>
      <c r="AQ305" s="16">
        <v>46.31</v>
      </c>
      <c r="AR305" s="8">
        <v>2.7300000000000001E-2</v>
      </c>
      <c r="AS305" s="8">
        <v>34.07</v>
      </c>
      <c r="AT305" s="8">
        <v>0.58240000000000003</v>
      </c>
      <c r="AU305" s="8">
        <v>2.2499999999999999E-2</v>
      </c>
      <c r="AV305" s="8">
        <v>0.17180000000000001</v>
      </c>
      <c r="AW305" s="8">
        <v>17.059999999999999</v>
      </c>
      <c r="AX305" s="8">
        <v>1.43</v>
      </c>
      <c r="AY305" s="8">
        <v>1.9099999999999999E-2</v>
      </c>
      <c r="BB305" s="8">
        <v>99.693100000000001</v>
      </c>
      <c r="BC305" s="16">
        <v>0.30110998895466362</v>
      </c>
      <c r="BD305" s="8">
        <v>5.8420274625324307E-2</v>
      </c>
      <c r="BE305" s="8">
        <v>0.16781313078157492</v>
      </c>
      <c r="BF305" s="8">
        <v>0.27517664000227288</v>
      </c>
      <c r="BG305" s="8">
        <v>5.1790134285605069E-2</v>
      </c>
      <c r="BH305" s="8">
        <v>0.12470719514518323</v>
      </c>
      <c r="BI305" s="8">
        <v>0.16645050567525904</v>
      </c>
      <c r="BJ305" s="8">
        <v>0.11547978807285153</v>
      </c>
      <c r="BK305" s="8">
        <v>2.3781526610079335E-2</v>
      </c>
      <c r="BL305" s="8">
        <v>4.6773316357005802E-2</v>
      </c>
      <c r="BM305" s="8">
        <v>1.8297210772951111E-2</v>
      </c>
      <c r="BN305" s="8">
        <v>4.7115125257565765E-3</v>
      </c>
      <c r="BO305" s="16"/>
    </row>
    <row r="306" spans="1:67" s="8" customFormat="1" x14ac:dyDescent="0.2">
      <c r="A306" s="51" t="s">
        <v>1373</v>
      </c>
      <c r="B306" s="51" t="s">
        <v>54</v>
      </c>
      <c r="C306" s="51" t="s">
        <v>1113</v>
      </c>
      <c r="D306" s="9">
        <v>1151</v>
      </c>
      <c r="E306" s="8">
        <v>63.882694444444446</v>
      </c>
      <c r="F306" s="8">
        <v>22.121111111111112</v>
      </c>
      <c r="G306" s="51" t="s">
        <v>1324</v>
      </c>
      <c r="H306" s="51" t="s">
        <v>1232</v>
      </c>
      <c r="I306" s="16">
        <v>50.092429464189451</v>
      </c>
      <c r="J306" s="8">
        <v>1.5286678910981273</v>
      </c>
      <c r="K306" s="8">
        <v>14.621726906864101</v>
      </c>
      <c r="L306" s="8">
        <v>11.625951980076533</v>
      </c>
      <c r="M306" s="8">
        <v>0.20868370572928893</v>
      </c>
      <c r="N306" s="8">
        <v>7.6759200836890438</v>
      </c>
      <c r="O306" s="8">
        <v>12.106248760622748</v>
      </c>
      <c r="P306" s="8">
        <v>2.1492647921733457</v>
      </c>
      <c r="Q306" s="8">
        <v>0.20818444405546999</v>
      </c>
      <c r="R306" s="8">
        <v>0.12875216715967996</v>
      </c>
      <c r="S306" s="8">
        <v>0.31419975486612634</v>
      </c>
      <c r="T306" s="8">
        <v>6.670049476090169E-3</v>
      </c>
      <c r="U306" s="8">
        <v>100.66669999999999</v>
      </c>
      <c r="V306" s="8">
        <v>56.666344553547134</v>
      </c>
      <c r="W306" s="8">
        <v>1.241917838547139</v>
      </c>
      <c r="X306" s="8">
        <v>77.45336359957048</v>
      </c>
      <c r="Y306" s="9">
        <f t="shared" si="8"/>
        <v>1256.7990194645054</v>
      </c>
      <c r="Z306" s="9">
        <f t="shared" si="9"/>
        <v>66.700494760901691</v>
      </c>
      <c r="AA306" s="9">
        <v>1278.8800000000001</v>
      </c>
      <c r="AB306" s="9">
        <v>349.35</v>
      </c>
      <c r="AC306" s="16">
        <v>50.19</v>
      </c>
      <c r="AD306" s="8">
        <v>1.5497000000000001</v>
      </c>
      <c r="AE306" s="8">
        <v>14.26</v>
      </c>
      <c r="AF306" s="8">
        <v>11.78</v>
      </c>
      <c r="AG306" s="8">
        <v>0.21160000000000001</v>
      </c>
      <c r="AH306" s="8">
        <v>7.78</v>
      </c>
      <c r="AI306" s="8">
        <v>12.09</v>
      </c>
      <c r="AJ306" s="8">
        <v>2.15</v>
      </c>
      <c r="AK306" s="8">
        <v>0.21049999999999999</v>
      </c>
      <c r="AL306" s="8">
        <v>0.12740000000000001</v>
      </c>
      <c r="AM306" s="8">
        <v>0.31090000000000001</v>
      </c>
      <c r="AN306" s="8">
        <v>6.6E-3</v>
      </c>
      <c r="AO306" s="8">
        <v>100.66670000000001</v>
      </c>
      <c r="AP306" s="8">
        <v>56.67382973229742</v>
      </c>
      <c r="AQ306" s="16">
        <v>49.54</v>
      </c>
      <c r="AR306" s="8">
        <v>7.6100000000000001E-2</v>
      </c>
      <c r="AS306" s="8">
        <v>31.23</v>
      </c>
      <c r="AT306" s="8">
        <v>1.0485</v>
      </c>
      <c r="AU306" s="8">
        <v>6.7999999999999996E-3</v>
      </c>
      <c r="AV306" s="8">
        <v>0.50370000000000004</v>
      </c>
      <c r="AW306" s="8">
        <v>15.14</v>
      </c>
      <c r="AX306" s="8">
        <v>2.4</v>
      </c>
      <c r="AY306" s="8">
        <v>5.3999999999999999E-2</v>
      </c>
      <c r="BB306" s="8">
        <v>99.999099999999999</v>
      </c>
      <c r="BC306" s="16">
        <v>0.3005545767851367</v>
      </c>
      <c r="BD306" s="8">
        <v>6.5121252160780227E-2</v>
      </c>
      <c r="BE306" s="8">
        <v>0.16961203211962356</v>
      </c>
      <c r="BF306" s="8">
        <v>0.26972208593777552</v>
      </c>
      <c r="BG306" s="8">
        <v>4.9374564775549759E-2</v>
      </c>
      <c r="BH306" s="8">
        <v>0.12434990535576253</v>
      </c>
      <c r="BI306" s="8">
        <v>0.16706623289659392</v>
      </c>
      <c r="BJ306" s="8">
        <v>0.11649015173579533</v>
      </c>
      <c r="BK306" s="8">
        <v>2.3857937288756861E-2</v>
      </c>
      <c r="BL306" s="8">
        <v>5.7217463085761769E-2</v>
      </c>
      <c r="BM306" s="8">
        <v>1.7595186272503074E-2</v>
      </c>
      <c r="BN306" s="8">
        <v>4.5743199307026377E-3</v>
      </c>
      <c r="BO306" s="16"/>
    </row>
    <row r="307" spans="1:67" s="8" customFormat="1" x14ac:dyDescent="0.2">
      <c r="A307" s="51" t="s">
        <v>1374</v>
      </c>
      <c r="B307" s="51" t="s">
        <v>54</v>
      </c>
      <c r="C307" s="51" t="s">
        <v>1113</v>
      </c>
      <c r="D307" s="9">
        <v>1151</v>
      </c>
      <c r="E307" s="8">
        <v>63.882694444444446</v>
      </c>
      <c r="F307" s="8">
        <v>22.121111111111112</v>
      </c>
      <c r="G307" s="51" t="s">
        <v>1324</v>
      </c>
      <c r="H307" s="51" t="s">
        <v>1232</v>
      </c>
      <c r="I307" s="16">
        <v>50.422414126265686</v>
      </c>
      <c r="J307" s="8">
        <v>0.93669014441503473</v>
      </c>
      <c r="K307" s="8">
        <v>14.854969648408419</v>
      </c>
      <c r="L307" s="8">
        <v>10.808346059616273</v>
      </c>
      <c r="M307" s="8">
        <v>0.26044140755190437</v>
      </c>
      <c r="N307" s="8">
        <v>7.7412898221357613</v>
      </c>
      <c r="O307" s="8">
        <v>11.969374121202634</v>
      </c>
      <c r="P307" s="8">
        <v>2.0886036536361177</v>
      </c>
      <c r="Q307" s="8">
        <v>0.22897482242261294</v>
      </c>
      <c r="R307" s="8">
        <v>7.5826174670329302E-2</v>
      </c>
      <c r="S307" s="8">
        <v>0.27141037826367526</v>
      </c>
      <c r="T307" s="8">
        <v>9.2596414115734566E-3</v>
      </c>
      <c r="U307" s="8">
        <v>99.667600000000007</v>
      </c>
      <c r="V307" s="8">
        <v>58.653324530874478</v>
      </c>
      <c r="W307" s="8">
        <v>3.4170812745775527</v>
      </c>
      <c r="X307" s="8">
        <v>83.460884254664279</v>
      </c>
      <c r="Y307" s="9">
        <f t="shared" si="8"/>
        <v>1085.6415130547011</v>
      </c>
      <c r="Z307" s="9">
        <f t="shared" si="9"/>
        <v>92.596414115734561</v>
      </c>
      <c r="AA307" s="9">
        <v>1157.49</v>
      </c>
      <c r="AB307" s="9">
        <v>316.19</v>
      </c>
      <c r="AC307" s="16">
        <v>50.81</v>
      </c>
      <c r="AD307" s="8">
        <v>0.97409999999999997</v>
      </c>
      <c r="AE307" s="8">
        <v>13.77</v>
      </c>
      <c r="AF307" s="8">
        <v>11.23</v>
      </c>
      <c r="AG307" s="8">
        <v>0.26960000000000001</v>
      </c>
      <c r="AH307" s="8">
        <v>8.0500000000000007</v>
      </c>
      <c r="AI307" s="8">
        <v>11.87</v>
      </c>
      <c r="AJ307" s="8">
        <v>2.11</v>
      </c>
      <c r="AK307" s="8">
        <v>0.2374</v>
      </c>
      <c r="AL307" s="8">
        <v>7.3700000000000002E-2</v>
      </c>
      <c r="AM307" s="8">
        <v>0.26379999999999998</v>
      </c>
      <c r="AN307" s="8">
        <v>8.9999999999999993E-3</v>
      </c>
      <c r="AO307" s="8">
        <v>99.667599999999993</v>
      </c>
      <c r="AP307" s="8">
        <v>58.673539459915517</v>
      </c>
      <c r="AQ307" s="16">
        <v>47.1</v>
      </c>
      <c r="AR307" s="8">
        <v>2.1100000000000001E-2</v>
      </c>
      <c r="AS307" s="8">
        <v>34</v>
      </c>
      <c r="AT307" s="8">
        <v>0.52649999999999997</v>
      </c>
      <c r="AU307" s="8">
        <v>4.1000000000000002E-2</v>
      </c>
      <c r="AV307" s="8">
        <v>0.1875</v>
      </c>
      <c r="AW307" s="8">
        <v>16.59</v>
      </c>
      <c r="AX307" s="8">
        <v>1.8</v>
      </c>
      <c r="AY307" s="8">
        <v>2.5499999999999998E-2</v>
      </c>
      <c r="BB307" s="8">
        <v>100.2916</v>
      </c>
      <c r="BC307" s="16">
        <v>0.30253448475759415</v>
      </c>
      <c r="BD307" s="8">
        <v>5.3766014289422993E-2</v>
      </c>
      <c r="BE307" s="8">
        <v>0.17528864185121934</v>
      </c>
      <c r="BF307" s="8">
        <v>0.25723863621886728</v>
      </c>
      <c r="BG307" s="8">
        <v>5.2244546354912019E-2</v>
      </c>
      <c r="BH307" s="8">
        <v>0.12386063715417218</v>
      </c>
      <c r="BI307" s="8">
        <v>0.16517736287259635</v>
      </c>
      <c r="BJ307" s="8">
        <v>0.11362003875780481</v>
      </c>
      <c r="BK307" s="8">
        <v>2.445451103473506E-2</v>
      </c>
      <c r="BL307" s="8">
        <v>5.0606388974977774E-2</v>
      </c>
      <c r="BM307" s="8">
        <v>1.7098853830611542E-2</v>
      </c>
      <c r="BN307" s="8">
        <v>4.7057497653616304E-3</v>
      </c>
      <c r="BO307" s="16"/>
    </row>
    <row r="308" spans="1:67" s="8" customFormat="1" x14ac:dyDescent="0.2">
      <c r="A308" s="51" t="s">
        <v>1375</v>
      </c>
      <c r="B308" s="51" t="s">
        <v>54</v>
      </c>
      <c r="C308" s="51" t="s">
        <v>1113</v>
      </c>
      <c r="D308" s="9">
        <v>1151</v>
      </c>
      <c r="E308" s="8">
        <v>63.882694444444446</v>
      </c>
      <c r="F308" s="8">
        <v>22.121111111111112</v>
      </c>
      <c r="G308" s="51" t="s">
        <v>1324</v>
      </c>
      <c r="H308" s="51" t="s">
        <v>1232</v>
      </c>
      <c r="I308" s="16">
        <v>50.19546715510122</v>
      </c>
      <c r="J308" s="8">
        <v>1.119668223983429</v>
      </c>
      <c r="K308" s="8">
        <v>14.766685391897367</v>
      </c>
      <c r="L308" s="8">
        <v>11.091315204807678</v>
      </c>
      <c r="M308" s="8">
        <v>0.21750752722827241</v>
      </c>
      <c r="N308" s="8">
        <v>7.725066872362178</v>
      </c>
      <c r="O308" s="8">
        <v>12.201223810535419</v>
      </c>
      <c r="P308" s="8">
        <v>2.1935421306643614</v>
      </c>
      <c r="Q308" s="8">
        <v>0.10803931498052384</v>
      </c>
      <c r="R308" s="8">
        <v>6.3058086272858013E-2</v>
      </c>
      <c r="S308" s="8">
        <v>0.27554535092846588</v>
      </c>
      <c r="T308" s="8">
        <v>6.8809312382434656E-3</v>
      </c>
      <c r="U308" s="8">
        <v>99.964000000000041</v>
      </c>
      <c r="V308" s="8">
        <v>57.974108964304264</v>
      </c>
      <c r="W308" s="8">
        <v>3.1799123600703432</v>
      </c>
      <c r="X308" s="8">
        <v>84.236777909753599</v>
      </c>
      <c r="Y308" s="9">
        <f t="shared" si="8"/>
        <v>1102.1814037138636</v>
      </c>
      <c r="Z308" s="9">
        <f t="shared" si="9"/>
        <v>68.809312382434655</v>
      </c>
      <c r="AA308" s="9">
        <v>1224.51</v>
      </c>
      <c r="AB308" s="9">
        <v>334.5</v>
      </c>
      <c r="AC308" s="16">
        <v>50.55</v>
      </c>
      <c r="AD308" s="8">
        <v>1.161</v>
      </c>
      <c r="AE308" s="8">
        <v>13.75</v>
      </c>
      <c r="AF308" s="8">
        <v>11.49</v>
      </c>
      <c r="AG308" s="8">
        <v>0.22570000000000001</v>
      </c>
      <c r="AH308" s="8">
        <v>8.01</v>
      </c>
      <c r="AI308" s="8">
        <v>12.11</v>
      </c>
      <c r="AJ308" s="8">
        <v>2.2200000000000002</v>
      </c>
      <c r="AK308" s="8">
        <v>0.1109</v>
      </c>
      <c r="AL308" s="8">
        <v>6.1400000000000003E-2</v>
      </c>
      <c r="AM308" s="8">
        <v>0.26829999999999998</v>
      </c>
      <c r="AN308" s="8">
        <v>6.7000000000000002E-3</v>
      </c>
      <c r="AO308" s="8">
        <v>99.963999999999999</v>
      </c>
      <c r="AP308" s="8">
        <v>57.996170993822794</v>
      </c>
      <c r="AQ308" s="16">
        <v>46.77</v>
      </c>
      <c r="AR308" s="8">
        <v>2.5600000000000001E-2</v>
      </c>
      <c r="AS308" s="8">
        <v>34.14</v>
      </c>
      <c r="AT308" s="8">
        <v>0.58069999999999999</v>
      </c>
      <c r="AU308" s="8">
        <v>0</v>
      </c>
      <c r="AV308" s="8">
        <v>0.1837</v>
      </c>
      <c r="AW308" s="8">
        <v>16.77</v>
      </c>
      <c r="AX308" s="8">
        <v>1.71</v>
      </c>
      <c r="AY308" s="8">
        <v>3.6799999999999999E-2</v>
      </c>
      <c r="BB308" s="8">
        <v>100.21680000000001</v>
      </c>
      <c r="BC308" s="16">
        <v>0.30117280293060733</v>
      </c>
      <c r="BD308" s="8">
        <v>5.7774880357544939E-2</v>
      </c>
      <c r="BE308" s="8">
        <v>0.17424688762438892</v>
      </c>
      <c r="BF308" s="8">
        <v>0.26175503883346118</v>
      </c>
      <c r="BG308" s="8">
        <v>4.898269513180694E-2</v>
      </c>
      <c r="BH308" s="8">
        <v>0.12360106995779485</v>
      </c>
      <c r="BI308" s="8">
        <v>0.16837688858538877</v>
      </c>
      <c r="BJ308" s="8">
        <v>0.11669644135134404</v>
      </c>
      <c r="BK308" s="8">
        <v>2.0786764202252787E-2</v>
      </c>
      <c r="BL308" s="8">
        <v>5.1959863088835004E-2</v>
      </c>
      <c r="BM308" s="8">
        <v>1.7249138968121965E-2</v>
      </c>
      <c r="BN308" s="8">
        <v>4.5785716459272024E-3</v>
      </c>
      <c r="BO308" s="16"/>
    </row>
    <row r="309" spans="1:67" s="8" customFormat="1" x14ac:dyDescent="0.2">
      <c r="A309" s="51" t="s">
        <v>1376</v>
      </c>
      <c r="B309" s="51" t="s">
        <v>54</v>
      </c>
      <c r="C309" s="51" t="s">
        <v>1113</v>
      </c>
      <c r="D309" s="9">
        <v>1151</v>
      </c>
      <c r="E309" s="8">
        <v>63.882694444444446</v>
      </c>
      <c r="F309" s="8">
        <v>22.121111111111112</v>
      </c>
      <c r="G309" s="51" t="s">
        <v>1324</v>
      </c>
      <c r="H309" s="51" t="s">
        <v>1232</v>
      </c>
      <c r="I309" s="16">
        <v>49.384984796713674</v>
      </c>
      <c r="J309" s="8">
        <v>1.0408009871815116</v>
      </c>
      <c r="K309" s="8">
        <v>14.852041622535452</v>
      </c>
      <c r="L309" s="8">
        <v>10.416119769624236</v>
      </c>
      <c r="M309" s="8">
        <v>0.21259794755288805</v>
      </c>
      <c r="N309" s="8">
        <v>7.5159012691833915</v>
      </c>
      <c r="O309" s="8">
        <v>12.305404967744691</v>
      </c>
      <c r="P309" s="8">
        <v>2.356695135527251</v>
      </c>
      <c r="Q309" s="8">
        <v>6.8314865423419496E-2</v>
      </c>
      <c r="R309" s="8">
        <v>0.10915926560925657</v>
      </c>
      <c r="S309" s="8">
        <v>0.31337935416598534</v>
      </c>
      <c r="T309" s="8">
        <v>1.9800018738241214E-2</v>
      </c>
      <c r="U309" s="8">
        <v>98.595199999999991</v>
      </c>
      <c r="V309" s="8">
        <v>58.833071322007932</v>
      </c>
      <c r="W309" s="8">
        <v>4.4068212332605414</v>
      </c>
      <c r="X309" s="8">
        <v>83.460884254664279</v>
      </c>
      <c r="Y309" s="9">
        <f t="shared" si="8"/>
        <v>1253.5174166639415</v>
      </c>
      <c r="Z309" s="9">
        <f t="shared" si="9"/>
        <v>198.00018738241215</v>
      </c>
      <c r="AA309" s="9">
        <v>1198.73</v>
      </c>
      <c r="AB309" s="9">
        <v>327.45999999999998</v>
      </c>
      <c r="AC309" s="16">
        <v>49.86</v>
      </c>
      <c r="AD309" s="8">
        <v>1.0955999999999999</v>
      </c>
      <c r="AE309" s="8">
        <v>13.46</v>
      </c>
      <c r="AF309" s="8">
        <v>10.95</v>
      </c>
      <c r="AG309" s="8">
        <v>0.22209999999999999</v>
      </c>
      <c r="AH309" s="8">
        <v>7.91</v>
      </c>
      <c r="AI309" s="8">
        <v>12.2</v>
      </c>
      <c r="AJ309" s="8">
        <v>2.4</v>
      </c>
      <c r="AK309" s="8">
        <v>7.0800000000000002E-2</v>
      </c>
      <c r="AL309" s="8">
        <v>0.1053</v>
      </c>
      <c r="AM309" s="8">
        <v>0.30230000000000001</v>
      </c>
      <c r="AN309" s="8">
        <v>1.9099999999999999E-2</v>
      </c>
      <c r="AO309" s="8">
        <v>98.595200000000006</v>
      </c>
      <c r="AP309" s="8">
        <v>58.860242338570409</v>
      </c>
      <c r="AQ309" s="16">
        <v>47.1</v>
      </c>
      <c r="AR309" s="8">
        <v>2.1100000000000001E-2</v>
      </c>
      <c r="AS309" s="8">
        <v>34</v>
      </c>
      <c r="AT309" s="8">
        <v>0.52649999999999997</v>
      </c>
      <c r="AU309" s="8">
        <v>4.1000000000000002E-2</v>
      </c>
      <c r="AV309" s="8">
        <v>0.1875</v>
      </c>
      <c r="AW309" s="8">
        <v>16.59</v>
      </c>
      <c r="AX309" s="8">
        <v>1.8</v>
      </c>
      <c r="AY309" s="8">
        <v>2.5499999999999998E-2</v>
      </c>
      <c r="BB309" s="8">
        <v>100.2916</v>
      </c>
      <c r="BC309" s="16">
        <v>0.29630990878028207</v>
      </c>
      <c r="BD309" s="8">
        <v>5.5162452320620114E-2</v>
      </c>
      <c r="BE309" s="8">
        <v>0.17822449947042543</v>
      </c>
      <c r="BF309" s="8">
        <v>0.25207009842490652</v>
      </c>
      <c r="BG309" s="8">
        <v>4.8855008347653675E-2</v>
      </c>
      <c r="BH309" s="8">
        <v>0.12025442030693427</v>
      </c>
      <c r="BI309" s="8">
        <v>0.1673535075613278</v>
      </c>
      <c r="BJ309" s="8">
        <v>0.1192487738576789</v>
      </c>
      <c r="BK309" s="8">
        <v>1.8267395014222372E-2</v>
      </c>
      <c r="BL309" s="8">
        <v>5.2920411967367575E-2</v>
      </c>
      <c r="BM309" s="8">
        <v>1.7611919704128377E-2</v>
      </c>
      <c r="BN309" s="8">
        <v>5.0569247857468061E-3</v>
      </c>
      <c r="BO309" s="16"/>
    </row>
    <row r="310" spans="1:67" s="8" customFormat="1" x14ac:dyDescent="0.2">
      <c r="A310" s="51" t="s">
        <v>1377</v>
      </c>
      <c r="B310" s="51" t="s">
        <v>54</v>
      </c>
      <c r="C310" s="51" t="s">
        <v>1113</v>
      </c>
      <c r="D310" s="9">
        <v>1151</v>
      </c>
      <c r="E310" s="8">
        <v>63.882694444444446</v>
      </c>
      <c r="F310" s="8">
        <v>22.121111111111112</v>
      </c>
      <c r="G310" s="51" t="s">
        <v>1324</v>
      </c>
      <c r="H310" s="51" t="s">
        <v>1232</v>
      </c>
      <c r="I310" s="16">
        <v>49.36794556730586</v>
      </c>
      <c r="J310" s="8">
        <v>1.0987375632155241</v>
      </c>
      <c r="K310" s="8">
        <v>14.741273058162065</v>
      </c>
      <c r="L310" s="8">
        <v>11.216936242846057</v>
      </c>
      <c r="M310" s="8">
        <v>0.21929539848320712</v>
      </c>
      <c r="N310" s="8">
        <v>7.7943099214864624</v>
      </c>
      <c r="O310" s="8">
        <v>12.615863905529917</v>
      </c>
      <c r="P310" s="8">
        <v>2.2534522461918085</v>
      </c>
      <c r="Q310" s="8">
        <v>8.0576725695467769E-2</v>
      </c>
      <c r="R310" s="8">
        <v>0.1023635528773867</v>
      </c>
      <c r="S310" s="8">
        <v>0.33800651955169408</v>
      </c>
      <c r="T310" s="8">
        <v>4.2392986545180351E-3</v>
      </c>
      <c r="U310" s="8">
        <v>99.832999999999984</v>
      </c>
      <c r="V310" s="8">
        <v>57.917112553797324</v>
      </c>
      <c r="W310" s="8">
        <v>4.0078801200399035</v>
      </c>
      <c r="X310" s="8">
        <v>84.236777909753599</v>
      </c>
      <c r="Y310" s="9">
        <f t="shared" si="8"/>
        <v>1352.0260782067764</v>
      </c>
      <c r="Z310" s="9">
        <f t="shared" si="9"/>
        <v>42.392986545180349</v>
      </c>
      <c r="AA310" s="9">
        <v>1298.49</v>
      </c>
      <c r="AB310" s="9">
        <v>354.71</v>
      </c>
      <c r="AC310" s="16">
        <v>49.78</v>
      </c>
      <c r="AD310" s="8">
        <v>1.1503000000000001</v>
      </c>
      <c r="AE310" s="8">
        <v>13.46</v>
      </c>
      <c r="AF310" s="8">
        <v>11.73</v>
      </c>
      <c r="AG310" s="8">
        <v>0.2298</v>
      </c>
      <c r="AH310" s="8">
        <v>8.16</v>
      </c>
      <c r="AI310" s="8">
        <v>12.52</v>
      </c>
      <c r="AJ310" s="8">
        <v>2.29</v>
      </c>
      <c r="AK310" s="8">
        <v>8.2900000000000001E-2</v>
      </c>
      <c r="AL310" s="8">
        <v>9.9000000000000005E-2</v>
      </c>
      <c r="AM310" s="8">
        <v>0.32690000000000002</v>
      </c>
      <c r="AN310" s="8">
        <v>4.1000000000000003E-3</v>
      </c>
      <c r="AO310" s="8">
        <v>99.832999999999998</v>
      </c>
      <c r="AP310" s="8">
        <v>57.944538157426116</v>
      </c>
      <c r="AQ310" s="16">
        <v>46.77</v>
      </c>
      <c r="AR310" s="8">
        <v>2.5600000000000001E-2</v>
      </c>
      <c r="AS310" s="8">
        <v>34.14</v>
      </c>
      <c r="AT310" s="8">
        <v>0.58069999999999999</v>
      </c>
      <c r="AU310" s="8">
        <v>0</v>
      </c>
      <c r="AV310" s="8">
        <v>0.1837</v>
      </c>
      <c r="AW310" s="8">
        <v>16.77</v>
      </c>
      <c r="AX310" s="8">
        <v>1.71</v>
      </c>
      <c r="AY310" s="8">
        <v>3.6799999999999999E-2</v>
      </c>
      <c r="BB310" s="8">
        <v>100.21680000000001</v>
      </c>
      <c r="BC310" s="16">
        <v>0.29620767340383519</v>
      </c>
      <c r="BD310" s="8">
        <v>5.6914605774564149E-2</v>
      </c>
      <c r="BE310" s="8">
        <v>0.17689527669794478</v>
      </c>
      <c r="BF310" s="8">
        <v>0.26023292083402849</v>
      </c>
      <c r="BG310" s="8">
        <v>5.1490559563857036E-2</v>
      </c>
      <c r="BH310" s="8">
        <v>0.12315009675948611</v>
      </c>
      <c r="BI310" s="8">
        <v>0.1690525763341009</v>
      </c>
      <c r="BJ310" s="8">
        <v>0.11853158814968913</v>
      </c>
      <c r="BK310" s="8">
        <v>1.827480138773209E-2</v>
      </c>
      <c r="BL310" s="8">
        <v>5.3658974418326108E-2</v>
      </c>
      <c r="BM310" s="8">
        <v>1.7981946840150125E-2</v>
      </c>
      <c r="BN310" s="8">
        <v>4.5385931395270085E-3</v>
      </c>
      <c r="BO310" s="16"/>
    </row>
    <row r="311" spans="1:67" s="8" customFormat="1" x14ac:dyDescent="0.2">
      <c r="A311" s="51" t="s">
        <v>1378</v>
      </c>
      <c r="B311" s="51" t="s">
        <v>54</v>
      </c>
      <c r="C311" s="51" t="s">
        <v>1113</v>
      </c>
      <c r="D311" s="9">
        <v>1151</v>
      </c>
      <c r="E311" s="8">
        <v>63.882694444444446</v>
      </c>
      <c r="F311" s="8">
        <v>22.121111111111112</v>
      </c>
      <c r="G311" s="51" t="s">
        <v>1324</v>
      </c>
      <c r="H311" s="51" t="s">
        <v>1232</v>
      </c>
      <c r="I311" s="16">
        <v>48.933394819362945</v>
      </c>
      <c r="J311" s="8">
        <v>1.1511012762840485</v>
      </c>
      <c r="K311" s="8">
        <v>14.681458479206546</v>
      </c>
      <c r="L311" s="8">
        <v>11.580003137299052</v>
      </c>
      <c r="M311" s="8">
        <v>0.21587502832820063</v>
      </c>
      <c r="N311" s="8">
        <v>7.9225527042848105</v>
      </c>
      <c r="O311" s="8">
        <v>12.43418373736765</v>
      </c>
      <c r="P311" s="8">
        <v>1.8968434368921769</v>
      </c>
      <c r="Q311" s="8">
        <v>0.14993403095830629</v>
      </c>
      <c r="R311" s="8">
        <v>7.9609052819942697E-2</v>
      </c>
      <c r="S311" s="8">
        <v>0.33890711057632744</v>
      </c>
      <c r="T311" s="8">
        <v>7.2371866199947912E-3</v>
      </c>
      <c r="U311" s="8">
        <v>99.391100000000009</v>
      </c>
      <c r="V311" s="8">
        <v>57.538005425393557</v>
      </c>
      <c r="W311" s="8">
        <v>4.0394338045169755</v>
      </c>
      <c r="X311" s="8">
        <v>82.949949051918026</v>
      </c>
      <c r="Y311" s="9">
        <f t="shared" si="8"/>
        <v>1355.6284423053098</v>
      </c>
      <c r="Z311" s="9">
        <f t="shared" si="9"/>
        <v>72.371866199947917</v>
      </c>
      <c r="AA311" s="9">
        <v>1320.85</v>
      </c>
      <c r="AB311" s="9">
        <v>360.82</v>
      </c>
      <c r="AC311" s="16">
        <v>49.33</v>
      </c>
      <c r="AD311" s="8">
        <v>1.2064999999999999</v>
      </c>
      <c r="AE311" s="8">
        <v>13.39</v>
      </c>
      <c r="AF311" s="8">
        <v>12.12</v>
      </c>
      <c r="AG311" s="8">
        <v>0.22600000000000001</v>
      </c>
      <c r="AH311" s="8">
        <v>8.3000000000000007</v>
      </c>
      <c r="AI311" s="8">
        <v>12.34</v>
      </c>
      <c r="AJ311" s="8">
        <v>1.91</v>
      </c>
      <c r="AK311" s="8">
        <v>0.15679999999999999</v>
      </c>
      <c r="AL311" s="8">
        <v>7.6999999999999999E-2</v>
      </c>
      <c r="AM311" s="8">
        <v>0.32779999999999998</v>
      </c>
      <c r="AN311" s="8">
        <v>7.0000000000000001E-3</v>
      </c>
      <c r="AO311" s="8">
        <v>99.391099999999994</v>
      </c>
      <c r="AP311" s="8">
        <v>57.561575793037711</v>
      </c>
      <c r="AQ311" s="16">
        <v>47.14</v>
      </c>
      <c r="AR311" s="8">
        <v>1.4500000000000001E-2</v>
      </c>
      <c r="AS311" s="8">
        <v>34.26</v>
      </c>
      <c r="AT311" s="8">
        <v>0.55710000000000004</v>
      </c>
      <c r="AU311" s="8">
        <v>8.9999999999999993E-3</v>
      </c>
      <c r="AV311" s="8">
        <v>0.191</v>
      </c>
      <c r="AW311" s="8">
        <v>16.61</v>
      </c>
      <c r="AX311" s="8">
        <v>1.88</v>
      </c>
      <c r="AY311" s="8">
        <v>1.0200000000000001E-2</v>
      </c>
      <c r="BB311" s="8">
        <v>100.6718</v>
      </c>
      <c r="BC311" s="16">
        <v>0.29360036891617769</v>
      </c>
      <c r="BD311" s="8">
        <v>5.7555063814202424E-2</v>
      </c>
      <c r="BE311" s="8">
        <v>0.17617750175047855</v>
      </c>
      <c r="BF311" s="8">
        <v>0.26634007215787819</v>
      </c>
      <c r="BG311" s="8">
        <v>4.9651256515486145E-2</v>
      </c>
      <c r="BH311" s="8">
        <v>0.12359182218684306</v>
      </c>
      <c r="BI311" s="8">
        <v>0.16910489882820007</v>
      </c>
      <c r="BJ311" s="8">
        <v>0.10963755065236784</v>
      </c>
      <c r="BK311" s="8">
        <v>2.1350606008462815E-2</v>
      </c>
      <c r="BL311" s="8">
        <v>5.2987785556953854E-2</v>
      </c>
      <c r="BM311" s="8">
        <v>1.7962076860545354E-2</v>
      </c>
      <c r="BN311" s="8">
        <v>4.6983815537006181E-3</v>
      </c>
      <c r="BO311" s="16"/>
    </row>
    <row r="312" spans="1:67" s="8" customFormat="1" x14ac:dyDescent="0.2">
      <c r="A312" s="51" t="s">
        <v>1379</v>
      </c>
      <c r="B312" s="51" t="s">
        <v>54</v>
      </c>
      <c r="C312" s="51" t="s">
        <v>1113</v>
      </c>
      <c r="D312" s="9">
        <v>1151</v>
      </c>
      <c r="E312" s="8">
        <v>63.882694444444446</v>
      </c>
      <c r="F312" s="8">
        <v>22.121111111111112</v>
      </c>
      <c r="G312" s="51" t="s">
        <v>1324</v>
      </c>
      <c r="H312" s="51" t="s">
        <v>1232</v>
      </c>
      <c r="I312" s="16">
        <v>49.554570786953704</v>
      </c>
      <c r="J312" s="8">
        <v>1.1270571436401318</v>
      </c>
      <c r="K312" s="8">
        <v>14.823138660010219</v>
      </c>
      <c r="L312" s="8">
        <v>10.946014848092119</v>
      </c>
      <c r="M312" s="8">
        <v>0.16988521491338893</v>
      </c>
      <c r="N312" s="8">
        <v>7.8059278249896247</v>
      </c>
      <c r="O312" s="8">
        <v>12.310140693762907</v>
      </c>
      <c r="P312" s="8">
        <v>2.206984563281043</v>
      </c>
      <c r="Q312" s="8">
        <v>9.9463875732414289E-2</v>
      </c>
      <c r="R312" s="8">
        <v>0.1050729143646197</v>
      </c>
      <c r="S312" s="8">
        <v>0.32235460046704678</v>
      </c>
      <c r="T312" s="8">
        <v>2.6888737927953858E-3</v>
      </c>
      <c r="U312" s="8">
        <v>99.473300000000009</v>
      </c>
      <c r="V312" s="8">
        <v>58.547993082599369</v>
      </c>
      <c r="W312" s="8">
        <v>4.0867444057708378</v>
      </c>
      <c r="X312" s="8">
        <v>74.786961403420264</v>
      </c>
      <c r="Y312" s="9">
        <f t="shared" si="8"/>
        <v>1289.4184018681874</v>
      </c>
      <c r="Z312" s="9">
        <f t="shared" si="9"/>
        <v>26.888737927953859</v>
      </c>
      <c r="AA312" s="9">
        <v>1237.02</v>
      </c>
      <c r="AB312" s="9">
        <v>337.92</v>
      </c>
      <c r="AC312" s="16">
        <v>49.87</v>
      </c>
      <c r="AD312" s="8">
        <v>1.1785000000000001</v>
      </c>
      <c r="AE312" s="8">
        <v>13.63</v>
      </c>
      <c r="AF312" s="8">
        <v>11.44</v>
      </c>
      <c r="AG312" s="8">
        <v>0.17610000000000001</v>
      </c>
      <c r="AH312" s="8">
        <v>8.17</v>
      </c>
      <c r="AI312" s="8">
        <v>12.29</v>
      </c>
      <c r="AJ312" s="8">
        <v>2.2000000000000002</v>
      </c>
      <c r="AK312" s="8">
        <v>0.1028</v>
      </c>
      <c r="AL312" s="8">
        <v>0.1016</v>
      </c>
      <c r="AM312" s="8">
        <v>0.31169999999999998</v>
      </c>
      <c r="AN312" s="8">
        <v>2.5999999999999999E-3</v>
      </c>
      <c r="AO312" s="8">
        <v>99.473299999999995</v>
      </c>
      <c r="AP312" s="8">
        <v>58.58305668488655</v>
      </c>
      <c r="AQ312" s="16">
        <v>49.99</v>
      </c>
      <c r="AR312" s="8">
        <v>9.8000000000000004E-2</v>
      </c>
      <c r="AS312" s="8">
        <v>31.54</v>
      </c>
      <c r="AT312" s="8">
        <v>1.0839000000000001</v>
      </c>
      <c r="AU312" s="8">
        <v>5.0900000000000001E-2</v>
      </c>
      <c r="AV312" s="8">
        <v>0.49609999999999999</v>
      </c>
      <c r="AW312" s="8">
        <v>14.73</v>
      </c>
      <c r="AX312" s="8">
        <v>2.72</v>
      </c>
      <c r="AY312" s="8">
        <v>3.6900000000000002E-2</v>
      </c>
      <c r="BB312" s="8">
        <v>100.7458</v>
      </c>
      <c r="BC312" s="16">
        <v>0.29732742472172224</v>
      </c>
      <c r="BD312" s="8">
        <v>5.6803680039462644E-2</v>
      </c>
      <c r="BE312" s="8">
        <v>0.17491303618812057</v>
      </c>
      <c r="BF312" s="8">
        <v>0.25832595041497403</v>
      </c>
      <c r="BG312" s="8">
        <v>4.8349332164350493E-2</v>
      </c>
      <c r="BH312" s="8">
        <v>0.12333365963483608</v>
      </c>
      <c r="BI312" s="8">
        <v>0.16741791343517556</v>
      </c>
      <c r="BJ312" s="8">
        <v>0.11829437259186391</v>
      </c>
      <c r="BK312" s="8">
        <v>1.943524131811375E-2</v>
      </c>
      <c r="BL312" s="8">
        <v>5.2452398850818156E-2</v>
      </c>
      <c r="BM312" s="8">
        <v>1.7922915785967799E-2</v>
      </c>
      <c r="BN312" s="8">
        <v>4.687244795600916E-3</v>
      </c>
      <c r="BO312" s="16"/>
    </row>
    <row r="313" spans="1:67" s="8" customFormat="1" x14ac:dyDescent="0.2">
      <c r="A313" s="51" t="s">
        <v>1380</v>
      </c>
      <c r="B313" s="51" t="s">
        <v>54</v>
      </c>
      <c r="C313" s="51" t="s">
        <v>1113</v>
      </c>
      <c r="D313" s="9">
        <v>1151</v>
      </c>
      <c r="E313" s="8">
        <v>63.882694444444446</v>
      </c>
      <c r="F313" s="8">
        <v>22.121111111111112</v>
      </c>
      <c r="G313" s="51" t="s">
        <v>1324</v>
      </c>
      <c r="H313" s="51" t="s">
        <v>1232</v>
      </c>
      <c r="I313" s="16">
        <v>49.842838215699921</v>
      </c>
      <c r="J313" s="8">
        <v>0.99883132456514256</v>
      </c>
      <c r="K313" s="8">
        <v>14.661726808631865</v>
      </c>
      <c r="L313" s="8">
        <v>11.512078628700404</v>
      </c>
      <c r="M313" s="8">
        <v>0.24307879195440915</v>
      </c>
      <c r="N313" s="8">
        <v>7.8085374600495676</v>
      </c>
      <c r="O313" s="8">
        <v>12.300913222328106</v>
      </c>
      <c r="P313" s="8">
        <v>2.3662382581943904</v>
      </c>
      <c r="Q313" s="8">
        <v>6.9772920661630197E-2</v>
      </c>
      <c r="R313" s="8">
        <v>0.10554310238143332</v>
      </c>
      <c r="S313" s="8">
        <v>0.29591235052450687</v>
      </c>
      <c r="T313" s="8">
        <v>4.3289163086134754E-3</v>
      </c>
      <c r="U313" s="8">
        <v>100.20979999999997</v>
      </c>
      <c r="V313" s="8">
        <v>57.327442959317239</v>
      </c>
      <c r="W313" s="8">
        <v>3.646233357810623</v>
      </c>
      <c r="X313" s="8">
        <v>76.093223880813284</v>
      </c>
      <c r="Y313" s="9">
        <f t="shared" si="8"/>
        <v>1183.6494020980276</v>
      </c>
      <c r="Z313" s="9">
        <f t="shared" si="9"/>
        <v>43.289163086134756</v>
      </c>
      <c r="AA313" s="9">
        <v>1301.6600000000001</v>
      </c>
      <c r="AB313" s="9">
        <v>355.57</v>
      </c>
      <c r="AC313" s="16">
        <v>50.14</v>
      </c>
      <c r="AD313" s="8">
        <v>1.0409999999999999</v>
      </c>
      <c r="AE313" s="8">
        <v>13.55</v>
      </c>
      <c r="AF313" s="8">
        <v>11.99</v>
      </c>
      <c r="AG313" s="8">
        <v>0.2535</v>
      </c>
      <c r="AH313" s="8">
        <v>8.14</v>
      </c>
      <c r="AI313" s="8">
        <v>12.26</v>
      </c>
      <c r="AJ313" s="8">
        <v>2.37</v>
      </c>
      <c r="AK313" s="8">
        <v>7.1599999999999997E-2</v>
      </c>
      <c r="AL313" s="8">
        <v>0.1024</v>
      </c>
      <c r="AM313" s="8">
        <v>0.28710000000000002</v>
      </c>
      <c r="AN313" s="8">
        <v>4.1999999999999997E-3</v>
      </c>
      <c r="AO313" s="8">
        <v>100.2098</v>
      </c>
      <c r="AP313" s="8">
        <v>57.349368501109133</v>
      </c>
      <c r="AQ313" s="16">
        <v>49.64</v>
      </c>
      <c r="AR313" s="8">
        <v>3.78E-2</v>
      </c>
      <c r="AS313" s="8">
        <v>32.74</v>
      </c>
      <c r="AT313" s="8">
        <v>0.64959999999999996</v>
      </c>
      <c r="AU313" s="8">
        <v>5.0000000000000001E-3</v>
      </c>
      <c r="AV313" s="8">
        <v>0.24790000000000001</v>
      </c>
      <c r="AW313" s="8">
        <v>15.27</v>
      </c>
      <c r="AX313" s="8">
        <v>2.63</v>
      </c>
      <c r="AY313" s="8">
        <v>3.2199999999999999E-2</v>
      </c>
      <c r="BB313" s="8">
        <v>101.2525</v>
      </c>
      <c r="BC313" s="16">
        <v>0.29905702929419953</v>
      </c>
      <c r="BD313" s="8">
        <v>5.5135489115995868E-2</v>
      </c>
      <c r="BE313" s="8">
        <v>0.17300837634185601</v>
      </c>
      <c r="BF313" s="8">
        <v>0.26477780846010929</v>
      </c>
      <c r="BG313" s="8">
        <v>5.012284690099917E-2</v>
      </c>
      <c r="BH313" s="8">
        <v>0.12337489186878318</v>
      </c>
      <c r="BI313" s="8">
        <v>0.16729241982366225</v>
      </c>
      <c r="BJ313" s="8">
        <v>0.12162464647119166</v>
      </c>
      <c r="BK313" s="8">
        <v>1.8587506064258286E-2</v>
      </c>
      <c r="BL313" s="8">
        <v>4.9731909842131376E-2</v>
      </c>
      <c r="BM313" s="8">
        <v>1.7458828680945906E-2</v>
      </c>
      <c r="BN313" s="8">
        <v>4.5332411583800308E-3</v>
      </c>
      <c r="BO313" s="16"/>
    </row>
    <row r="314" spans="1:67" s="8" customFormat="1" x14ac:dyDescent="0.2">
      <c r="A314" s="51" t="s">
        <v>1381</v>
      </c>
      <c r="B314" s="51" t="s">
        <v>54</v>
      </c>
      <c r="C314" s="51" t="s">
        <v>1113</v>
      </c>
      <c r="D314" s="9">
        <v>1151</v>
      </c>
      <c r="E314" s="8">
        <v>63.882694444444446</v>
      </c>
      <c r="F314" s="8">
        <v>22.121111111111112</v>
      </c>
      <c r="G314" s="51" t="s">
        <v>1324</v>
      </c>
      <c r="H314" s="51" t="s">
        <v>1232</v>
      </c>
      <c r="I314" s="16">
        <v>48.77209316015324</v>
      </c>
      <c r="J314" s="8">
        <v>1.1955726492260037</v>
      </c>
      <c r="K314" s="8">
        <v>14.702253663514501</v>
      </c>
      <c r="L314" s="8">
        <v>11.464854778436896</v>
      </c>
      <c r="M314" s="8">
        <v>0.1913254885657949</v>
      </c>
      <c r="N314" s="8">
        <v>7.8821299572334125</v>
      </c>
      <c r="O314" s="8">
        <v>12.415361040723976</v>
      </c>
      <c r="P314" s="8">
        <v>1.8496302692254076</v>
      </c>
      <c r="Q314" s="8">
        <v>0.17280681444315635</v>
      </c>
      <c r="R314" s="8">
        <v>7.7235497460566516E-2</v>
      </c>
      <c r="S314" s="8">
        <v>0.33719636408017695</v>
      </c>
      <c r="T314" s="8">
        <v>4.6403169368831685E-3</v>
      </c>
      <c r="U314" s="8">
        <v>99.065100000000029</v>
      </c>
      <c r="V314" s="8">
        <v>57.657144384706164</v>
      </c>
      <c r="W314" s="8">
        <v>3.737952426440442</v>
      </c>
      <c r="X314" s="8">
        <v>82.949949051918026</v>
      </c>
      <c r="Y314" s="9">
        <f t="shared" si="8"/>
        <v>1348.7854563207077</v>
      </c>
      <c r="Z314" s="9">
        <f t="shared" si="9"/>
        <v>46.403169368831684</v>
      </c>
      <c r="AA314" s="9">
        <v>1305.4000000000001</v>
      </c>
      <c r="AB314" s="9">
        <v>356.6</v>
      </c>
      <c r="AC314" s="16">
        <v>49.14</v>
      </c>
      <c r="AD314" s="8">
        <v>1.2488999999999999</v>
      </c>
      <c r="AE314" s="8">
        <v>13.51</v>
      </c>
      <c r="AF314" s="8">
        <v>11.96</v>
      </c>
      <c r="AG314" s="8">
        <v>0.1996</v>
      </c>
      <c r="AH314" s="8">
        <v>8.23</v>
      </c>
      <c r="AI314" s="8">
        <v>12.33</v>
      </c>
      <c r="AJ314" s="8">
        <v>1.86</v>
      </c>
      <c r="AK314" s="8">
        <v>0.1802</v>
      </c>
      <c r="AL314" s="8">
        <v>7.4899999999999994E-2</v>
      </c>
      <c r="AM314" s="8">
        <v>0.32700000000000001</v>
      </c>
      <c r="AN314" s="8">
        <v>4.4999999999999997E-3</v>
      </c>
      <c r="AO314" s="8">
        <v>99.065100000000001</v>
      </c>
      <c r="AP314" s="8">
        <v>57.679270173065994</v>
      </c>
      <c r="AQ314" s="16">
        <v>47.14</v>
      </c>
      <c r="AR314" s="8">
        <v>1.4500000000000001E-2</v>
      </c>
      <c r="AS314" s="8">
        <v>34.26</v>
      </c>
      <c r="AT314" s="8">
        <v>0.55710000000000004</v>
      </c>
      <c r="AU314" s="8">
        <v>8.9999999999999993E-3</v>
      </c>
      <c r="AV314" s="8">
        <v>0.191</v>
      </c>
      <c r="AW314" s="8">
        <v>16.61</v>
      </c>
      <c r="AX314" s="8">
        <v>1.88</v>
      </c>
      <c r="AY314" s="8">
        <v>1.0200000000000001E-2</v>
      </c>
      <c r="BB314" s="8">
        <v>100.6718</v>
      </c>
      <c r="BC314" s="16">
        <v>0.29263255896091944</v>
      </c>
      <c r="BD314" s="8">
        <v>5.9061288871764588E-2</v>
      </c>
      <c r="BE314" s="8">
        <v>0.1734865932294711</v>
      </c>
      <c r="BF314" s="8">
        <v>0.26369165990404858</v>
      </c>
      <c r="BG314" s="8">
        <v>4.8558408997998737E-2</v>
      </c>
      <c r="BH314" s="8">
        <v>0.12453765332428793</v>
      </c>
      <c r="BI314" s="8">
        <v>0.16884891015384609</v>
      </c>
      <c r="BJ314" s="8">
        <v>0.10838833377660891</v>
      </c>
      <c r="BK314" s="8">
        <v>2.2430324514721694E-2</v>
      </c>
      <c r="BL314" s="8">
        <v>5.4358343112746711E-2</v>
      </c>
      <c r="BM314" s="8">
        <v>1.8141164387513519E-2</v>
      </c>
      <c r="BN314" s="8">
        <v>4.6291801762346494E-3</v>
      </c>
      <c r="BO314" s="16"/>
    </row>
    <row r="315" spans="1:67" s="8" customFormat="1" x14ac:dyDescent="0.2">
      <c r="A315" s="51" t="s">
        <v>1119</v>
      </c>
      <c r="B315" s="51" t="s">
        <v>167</v>
      </c>
      <c r="C315" s="51" t="s">
        <v>2</v>
      </c>
      <c r="D315" s="9">
        <v>1210</v>
      </c>
      <c r="E315" s="8">
        <v>63.845527779999998</v>
      </c>
      <c r="F315" s="8">
        <v>22.68144444</v>
      </c>
      <c r="G315" s="51" t="s">
        <v>1120</v>
      </c>
      <c r="H315" s="51" t="s">
        <v>171</v>
      </c>
      <c r="I315" s="16">
        <v>50.500375279835986</v>
      </c>
      <c r="J315" s="8">
        <v>1.5995596470446196</v>
      </c>
      <c r="K315" s="8">
        <v>13.366730990486754</v>
      </c>
      <c r="L315" s="8">
        <v>13.108552693983247</v>
      </c>
      <c r="M315" s="8">
        <v>0.21406283060677328</v>
      </c>
      <c r="N315" s="8">
        <v>7.7468499317127613</v>
      </c>
      <c r="O315" s="8">
        <v>11.741108344479212</v>
      </c>
      <c r="P315" s="8">
        <v>1.9694801120716297</v>
      </c>
      <c r="Q315" s="8">
        <v>0.18803985928672026</v>
      </c>
      <c r="R315" s="8">
        <v>0.19535991447634485</v>
      </c>
      <c r="S315" s="8">
        <v>0.34508831608230262</v>
      </c>
      <c r="T315" s="8">
        <v>1.7492079933648399E-2</v>
      </c>
      <c r="U315" s="8">
        <v>100.9927</v>
      </c>
      <c r="V315" s="8">
        <v>53.927490991685588</v>
      </c>
      <c r="W315" s="8">
        <v>5</v>
      </c>
      <c r="X315" s="8">
        <v>81.698100115993213</v>
      </c>
      <c r="Y315" s="9">
        <f t="shared" si="8"/>
        <v>1380.3532643292106</v>
      </c>
      <c r="Z315" s="9">
        <f t="shared" si="9"/>
        <v>174.92079933648398</v>
      </c>
      <c r="AA315" s="9">
        <v>1479.34</v>
      </c>
      <c r="AB315" s="9">
        <v>404.11</v>
      </c>
      <c r="AC315" s="16">
        <v>50.32</v>
      </c>
      <c r="AD315" s="8">
        <v>1.6637</v>
      </c>
      <c r="AE315" s="8">
        <v>13.95</v>
      </c>
      <c r="AF315" s="8">
        <v>13.41</v>
      </c>
      <c r="AG315" s="8">
        <v>0.21429999999999999</v>
      </c>
      <c r="AH315" s="8">
        <v>7.2</v>
      </c>
      <c r="AI315" s="8">
        <v>11.39</v>
      </c>
      <c r="AJ315" s="8">
        <v>2.06</v>
      </c>
      <c r="AK315" s="8">
        <v>0.1978</v>
      </c>
      <c r="AL315" s="8">
        <v>0.20549999999999999</v>
      </c>
      <c r="AM315" s="8">
        <v>0.36299999999999999</v>
      </c>
      <c r="AN315" s="8">
        <v>1.84E-2</v>
      </c>
      <c r="AO315" s="8">
        <v>100.9927</v>
      </c>
      <c r="AP315" s="8">
        <v>51.536587726677013</v>
      </c>
      <c r="AQ315" s="16">
        <v>53.23</v>
      </c>
      <c r="AR315" s="8">
        <v>0.35880000000000001</v>
      </c>
      <c r="AS315" s="8">
        <v>2.1</v>
      </c>
      <c r="AT315" s="8">
        <v>7.2</v>
      </c>
      <c r="AU315" s="8">
        <v>0.20660000000000001</v>
      </c>
      <c r="AV315" s="8">
        <v>18.03</v>
      </c>
      <c r="AW315" s="8">
        <v>18.25</v>
      </c>
      <c r="AX315" s="8">
        <v>0.22239999999999999</v>
      </c>
      <c r="AZ315" s="8">
        <v>0.32529999999999998</v>
      </c>
      <c r="BA315" s="8">
        <v>1.7500000000000002E-2</v>
      </c>
      <c r="BB315" s="8">
        <v>99.940600000000003</v>
      </c>
      <c r="BC315" s="16">
        <v>0.3030022516790159</v>
      </c>
      <c r="BD315" s="8">
        <v>6.590185745823833E-2</v>
      </c>
      <c r="BE315" s="8">
        <v>0.15505407948964633</v>
      </c>
      <c r="BF315" s="8">
        <v>0.28052302765124154</v>
      </c>
      <c r="BG315" s="8">
        <v>5.2274143234174043E-2</v>
      </c>
      <c r="BH315" s="8">
        <v>0.13169644883911696</v>
      </c>
      <c r="BI315" s="8">
        <v>0.16437551682270896</v>
      </c>
      <c r="BJ315" s="8">
        <v>0.11029088627601125</v>
      </c>
      <c r="BK315" s="8">
        <v>2.2376743255119711E-2</v>
      </c>
      <c r="BL315" s="8">
        <v>6.1421157111362826E-2</v>
      </c>
      <c r="BM315" s="8">
        <v>1.7185398140898672E-2</v>
      </c>
      <c r="BN315" s="8">
        <v>4.6528932623504746E-3</v>
      </c>
      <c r="BO315" s="16"/>
    </row>
    <row r="316" spans="1:67" s="8" customFormat="1" x14ac:dyDescent="0.2">
      <c r="A316" s="51" t="s">
        <v>1121</v>
      </c>
      <c r="B316" s="51" t="s">
        <v>167</v>
      </c>
      <c r="C316" s="51" t="s">
        <v>2</v>
      </c>
      <c r="D316" s="9">
        <v>1210</v>
      </c>
      <c r="E316" s="8">
        <v>63.845527779999998</v>
      </c>
      <c r="F316" s="8">
        <v>22.68144444</v>
      </c>
      <c r="G316" s="51" t="s">
        <v>1120</v>
      </c>
      <c r="H316" s="51" t="s">
        <v>171</v>
      </c>
      <c r="I316" s="16">
        <v>50.067755254181066</v>
      </c>
      <c r="J316" s="8">
        <v>1.4794227738181764</v>
      </c>
      <c r="K316" s="8">
        <v>13.754589841282868</v>
      </c>
      <c r="L316" s="8">
        <v>11.917486561076892</v>
      </c>
      <c r="M316" s="8">
        <v>0.18919624559149495</v>
      </c>
      <c r="N316" s="8">
        <v>6.9393744077841468</v>
      </c>
      <c r="O316" s="8">
        <v>11.219291590129227</v>
      </c>
      <c r="P316" s="8">
        <v>1.9054256457999135</v>
      </c>
      <c r="Q316" s="8">
        <v>0.18235121645318891</v>
      </c>
      <c r="R316" s="8">
        <v>0.14677285577359281</v>
      </c>
      <c r="S316" s="8">
        <v>0.30324008775416006</v>
      </c>
      <c r="T316" s="8">
        <v>1.2893520355275988E-2</v>
      </c>
      <c r="U316" s="8">
        <v>98.117799999999988</v>
      </c>
      <c r="V316" s="8">
        <v>53.559154902882874</v>
      </c>
      <c r="W316" s="8">
        <v>3</v>
      </c>
      <c r="X316" s="8">
        <v>81.283941547265925</v>
      </c>
      <c r="Y316" s="9">
        <f t="shared" si="8"/>
        <v>1212.9603510166403</v>
      </c>
      <c r="Z316" s="9">
        <f t="shared" si="9"/>
        <v>128.93520355275987</v>
      </c>
      <c r="AA316" s="9">
        <v>1286.95</v>
      </c>
      <c r="AB316" s="9">
        <v>351.56</v>
      </c>
      <c r="AC316" s="16">
        <v>49.99</v>
      </c>
      <c r="AD316" s="8">
        <v>1.5138</v>
      </c>
      <c r="AE316" s="8">
        <v>14.13</v>
      </c>
      <c r="AF316" s="8">
        <v>12.06</v>
      </c>
      <c r="AG316" s="8">
        <v>0.18840000000000001</v>
      </c>
      <c r="AH316" s="8">
        <v>6.59</v>
      </c>
      <c r="AI316" s="8">
        <v>11.02</v>
      </c>
      <c r="AJ316" s="8">
        <v>1.96</v>
      </c>
      <c r="AK316" s="8">
        <v>0.18809999999999999</v>
      </c>
      <c r="AL316" s="8">
        <v>0.15140000000000001</v>
      </c>
      <c r="AM316" s="8">
        <v>0.31280000000000002</v>
      </c>
      <c r="AN316" s="8">
        <v>1.3299999999999999E-2</v>
      </c>
      <c r="AO316" s="8">
        <v>98.117800000000003</v>
      </c>
      <c r="AP316" s="8">
        <v>51.975513521914934</v>
      </c>
      <c r="AQ316" s="16">
        <v>53.55</v>
      </c>
      <c r="AR316" s="8">
        <v>0.39650000000000002</v>
      </c>
      <c r="AS316" s="8">
        <v>1.8823000000000001</v>
      </c>
      <c r="AT316" s="8">
        <v>7.54</v>
      </c>
      <c r="AU316" s="8">
        <v>0.21859999999999999</v>
      </c>
      <c r="AV316" s="8">
        <v>18.37</v>
      </c>
      <c r="AW316" s="8">
        <v>17.88</v>
      </c>
      <c r="AX316" s="8">
        <v>0.1777</v>
      </c>
      <c r="AZ316" s="8">
        <v>0.32140000000000002</v>
      </c>
      <c r="BA316" s="8">
        <v>1.3599999999999999E-2</v>
      </c>
      <c r="BB316" s="8">
        <v>100.3501</v>
      </c>
      <c r="BC316" s="16">
        <v>0.3004065315250864</v>
      </c>
      <c r="BD316" s="8">
        <v>6.4206948383708856E-2</v>
      </c>
      <c r="BE316" s="8">
        <v>0.15955324215888125</v>
      </c>
      <c r="BF316" s="8">
        <v>0.26933519628033775</v>
      </c>
      <c r="BG316" s="8">
        <v>5.2142485285016013E-2</v>
      </c>
      <c r="BH316" s="8">
        <v>0.12213298957700099</v>
      </c>
      <c r="BI316" s="8">
        <v>0.16155779889786087</v>
      </c>
      <c r="BJ316" s="8">
        <v>0.10860926181059508</v>
      </c>
      <c r="BK316" s="8">
        <v>2.2502140110323511E-2</v>
      </c>
      <c r="BL316" s="8">
        <v>5.189888180154241E-2</v>
      </c>
      <c r="BM316" s="8">
        <v>1.6738852844029636E-2</v>
      </c>
      <c r="BN316" s="8">
        <v>4.437949706285995E-3</v>
      </c>
      <c r="BO316" s="16"/>
    </row>
    <row r="317" spans="1:67" s="8" customFormat="1" x14ac:dyDescent="0.2">
      <c r="A317" s="51" t="s">
        <v>1122</v>
      </c>
      <c r="B317" s="51" t="s">
        <v>167</v>
      </c>
      <c r="C317" s="51" t="s">
        <v>2</v>
      </c>
      <c r="D317" s="9">
        <v>1210</v>
      </c>
      <c r="E317" s="8">
        <v>63.845527779999998</v>
      </c>
      <c r="F317" s="8">
        <v>22.68144444</v>
      </c>
      <c r="G317" s="51" t="s">
        <v>1120</v>
      </c>
      <c r="H317" s="51" t="s">
        <v>171</v>
      </c>
      <c r="I317" s="16">
        <v>50.532487589048237</v>
      </c>
      <c r="J317" s="8">
        <v>1.5096176230555129</v>
      </c>
      <c r="K317" s="8">
        <v>13.777665683824852</v>
      </c>
      <c r="L317" s="8">
        <v>12.102005059894285</v>
      </c>
      <c r="M317" s="8">
        <v>0.16927149535521463</v>
      </c>
      <c r="N317" s="8">
        <v>7.1125863064442001</v>
      </c>
      <c r="O317" s="8">
        <v>10.958184160141391</v>
      </c>
      <c r="P317" s="8">
        <v>1.7241070381583887</v>
      </c>
      <c r="Q317" s="8">
        <v>0.18044874521390136</v>
      </c>
      <c r="R317" s="8">
        <v>9.4926136401608005E-2</v>
      </c>
      <c r="S317" s="8">
        <v>0.29477584379977967</v>
      </c>
      <c r="T317" s="8">
        <v>1.7124318662646697E-2</v>
      </c>
      <c r="U317" s="8">
        <v>98.47320000000002</v>
      </c>
      <c r="V317" s="8">
        <v>53.790148566512549</v>
      </c>
      <c r="W317" s="8">
        <v>1</v>
      </c>
      <c r="X317" s="8">
        <v>81.283941547265925</v>
      </c>
      <c r="Y317" s="9">
        <f t="shared" si="8"/>
        <v>1179.1033751991188</v>
      </c>
      <c r="Z317" s="9">
        <f t="shared" si="9"/>
        <v>171.24318662646698</v>
      </c>
      <c r="AA317" s="9">
        <v>1270.5</v>
      </c>
      <c r="AB317" s="9">
        <v>347.06</v>
      </c>
      <c r="AC317" s="16">
        <v>50.51</v>
      </c>
      <c r="AD317" s="8">
        <v>1.5210999999999999</v>
      </c>
      <c r="AE317" s="8">
        <v>13.9</v>
      </c>
      <c r="AF317" s="8">
        <v>12.15</v>
      </c>
      <c r="AG317" s="8">
        <v>0.16880000000000001</v>
      </c>
      <c r="AH317" s="8">
        <v>7</v>
      </c>
      <c r="AI317" s="8">
        <v>10.89</v>
      </c>
      <c r="AJ317" s="8">
        <v>1.74</v>
      </c>
      <c r="AK317" s="8">
        <v>0.18229999999999999</v>
      </c>
      <c r="AL317" s="8">
        <v>9.5899999999999999E-2</v>
      </c>
      <c r="AM317" s="8">
        <v>0.29780000000000001</v>
      </c>
      <c r="AN317" s="8">
        <v>1.7299999999999999E-2</v>
      </c>
      <c r="AO317" s="8">
        <v>98.473200000000006</v>
      </c>
      <c r="AP317" s="8">
        <v>53.294806526595551</v>
      </c>
      <c r="AQ317" s="16">
        <v>53.55</v>
      </c>
      <c r="AR317" s="8">
        <v>0.39650000000000002</v>
      </c>
      <c r="AS317" s="8">
        <v>1.8823000000000001</v>
      </c>
      <c r="AT317" s="8">
        <v>7.54</v>
      </c>
      <c r="AU317" s="8">
        <v>0.21859999999999999</v>
      </c>
      <c r="AV317" s="8">
        <v>18.37</v>
      </c>
      <c r="AW317" s="8">
        <v>17.88</v>
      </c>
      <c r="AX317" s="8">
        <v>0.1777</v>
      </c>
      <c r="AZ317" s="8">
        <v>0.32140000000000002</v>
      </c>
      <c r="BA317" s="8">
        <v>1.3599999999999999E-2</v>
      </c>
      <c r="BB317" s="8">
        <v>100.3501</v>
      </c>
      <c r="BC317" s="16">
        <v>0.30319492553428945</v>
      </c>
      <c r="BD317" s="8">
        <v>6.5215481315998164E-2</v>
      </c>
      <c r="BE317" s="8">
        <v>0.15982092193236827</v>
      </c>
      <c r="BF317" s="8">
        <v>0.27350531435361081</v>
      </c>
      <c r="BG317" s="8">
        <v>4.9528839540935808E-2</v>
      </c>
      <c r="BH317" s="8">
        <v>0.12091396720955142</v>
      </c>
      <c r="BI317" s="8">
        <v>0.15779785190603601</v>
      </c>
      <c r="BJ317" s="8">
        <v>0.1055153507352934</v>
      </c>
      <c r="BK317" s="8">
        <v>2.2700452147908789E-2</v>
      </c>
      <c r="BL317" s="8">
        <v>5.2627050021051482E-2</v>
      </c>
      <c r="BM317" s="8">
        <v>1.6979088602867308E-2</v>
      </c>
      <c r="BN317" s="8">
        <v>4.7674103156808405E-3</v>
      </c>
      <c r="BO317" s="16"/>
    </row>
    <row r="318" spans="1:67" s="8" customFormat="1" x14ac:dyDescent="0.2">
      <c r="A318" s="51" t="s">
        <v>1123</v>
      </c>
      <c r="B318" s="51" t="s">
        <v>167</v>
      </c>
      <c r="C318" s="51" t="s">
        <v>2</v>
      </c>
      <c r="D318" s="9">
        <v>1210</v>
      </c>
      <c r="E318" s="8">
        <v>63.845527779999998</v>
      </c>
      <c r="F318" s="8">
        <v>22.68144444</v>
      </c>
      <c r="G318" s="51" t="s">
        <v>1120</v>
      </c>
      <c r="H318" s="51" t="s">
        <v>171</v>
      </c>
      <c r="I318" s="16">
        <v>49.3</v>
      </c>
      <c r="J318" s="8">
        <v>1.76</v>
      </c>
      <c r="K318" s="8">
        <v>14.07</v>
      </c>
      <c r="L318" s="8">
        <v>12.31</v>
      </c>
      <c r="M318" s="8">
        <v>0.18679999999999999</v>
      </c>
      <c r="N318" s="8">
        <v>7.04</v>
      </c>
      <c r="O318" s="8">
        <v>11.86</v>
      </c>
      <c r="P318" s="8">
        <v>1.96</v>
      </c>
      <c r="Q318" s="8">
        <v>0.18529999999999999</v>
      </c>
      <c r="R318" s="8">
        <v>0.111</v>
      </c>
      <c r="S318" s="8">
        <v>0.33550000000000002</v>
      </c>
      <c r="T318" s="8">
        <v>1.67E-2</v>
      </c>
      <c r="U318" s="8">
        <v>99.135300000000001</v>
      </c>
      <c r="V318" s="8">
        <v>53.110945563905382</v>
      </c>
      <c r="W318" s="8">
        <v>0</v>
      </c>
      <c r="X318" s="8">
        <v>78.846900646205583</v>
      </c>
      <c r="Y318" s="9">
        <f t="shared" si="8"/>
        <v>1342.0000000000002</v>
      </c>
      <c r="Z318" s="9">
        <f t="shared" si="9"/>
        <v>167</v>
      </c>
      <c r="AA318" s="9">
        <v>1384.63</v>
      </c>
      <c r="AB318" s="9">
        <v>378.24</v>
      </c>
      <c r="AC318" s="16">
        <v>49.3</v>
      </c>
      <c r="AD318" s="8">
        <v>1.76</v>
      </c>
      <c r="AE318" s="8">
        <v>14.07</v>
      </c>
      <c r="AF318" s="8">
        <v>12.31</v>
      </c>
      <c r="AG318" s="8">
        <v>0.18679999999999999</v>
      </c>
      <c r="AH318" s="8">
        <v>7.04</v>
      </c>
      <c r="AI318" s="8">
        <v>11.86</v>
      </c>
      <c r="AJ318" s="8">
        <v>1.96</v>
      </c>
      <c r="AK318" s="8">
        <v>0.18529999999999999</v>
      </c>
      <c r="AL318" s="8">
        <v>0.111</v>
      </c>
      <c r="AM318" s="8">
        <v>0.33550000000000002</v>
      </c>
      <c r="AN318" s="8">
        <v>1.67E-2</v>
      </c>
      <c r="AO318" s="8">
        <v>99.135300000000001</v>
      </c>
      <c r="AP318" s="8">
        <v>53.110945563905382</v>
      </c>
      <c r="AQ318" s="16">
        <v>51.44</v>
      </c>
      <c r="AR318" s="8">
        <v>0.6542</v>
      </c>
      <c r="AS318" s="8">
        <v>4.05</v>
      </c>
      <c r="AT318" s="8">
        <v>8.24</v>
      </c>
      <c r="AU318" s="8">
        <v>0.2137</v>
      </c>
      <c r="AV318" s="8">
        <v>17.23</v>
      </c>
      <c r="AW318" s="8">
        <v>17.63</v>
      </c>
      <c r="AX318" s="8">
        <v>0.21240000000000001</v>
      </c>
      <c r="AZ318" s="8">
        <v>0.47260000000000002</v>
      </c>
      <c r="BA318" s="8">
        <v>2.3E-3</v>
      </c>
      <c r="BB318" s="8">
        <v>100.1452</v>
      </c>
      <c r="BC318" s="16">
        <v>0.29580000000000001</v>
      </c>
      <c r="BD318" s="8">
        <v>7.0400000000000004E-2</v>
      </c>
      <c r="BE318" s="8">
        <v>0.163212</v>
      </c>
      <c r="BF318" s="8">
        <v>0.27574400000000004</v>
      </c>
      <c r="BG318" s="8">
        <v>5.0510719999999995E-2</v>
      </c>
      <c r="BH318" s="8">
        <v>0.121088</v>
      </c>
      <c r="BI318" s="8">
        <v>0.16366799999999998</v>
      </c>
      <c r="BJ318" s="8">
        <v>0.11250399999999999</v>
      </c>
      <c r="BK318" s="8">
        <v>2.2940140000000001E-2</v>
      </c>
      <c r="BL318" s="8">
        <v>5.86524E-2</v>
      </c>
      <c r="BM318" s="8">
        <v>1.75131E-2</v>
      </c>
      <c r="BN318" s="8">
        <v>4.7327799999999998E-3</v>
      </c>
      <c r="BO318" s="16"/>
    </row>
    <row r="319" spans="1:67" s="8" customFormat="1" x14ac:dyDescent="0.2">
      <c r="A319" s="51" t="s">
        <v>1124</v>
      </c>
      <c r="B319" s="51" t="s">
        <v>167</v>
      </c>
      <c r="C319" s="51" t="s">
        <v>2</v>
      </c>
      <c r="D319" s="9">
        <v>1210</v>
      </c>
      <c r="E319" s="8">
        <v>63.845527779999998</v>
      </c>
      <c r="F319" s="8">
        <v>22.68144444</v>
      </c>
      <c r="G319" s="51" t="s">
        <v>1120</v>
      </c>
      <c r="H319" s="51" t="s">
        <v>171</v>
      </c>
      <c r="I319" s="16">
        <v>49.691564355171352</v>
      </c>
      <c r="J319" s="8">
        <v>1.6741698594335022</v>
      </c>
      <c r="K319" s="8">
        <v>12.97967801474147</v>
      </c>
      <c r="L319" s="8">
        <v>12.594869772444252</v>
      </c>
      <c r="M319" s="8">
        <v>0.20040129244188074</v>
      </c>
      <c r="N319" s="8">
        <v>7.4342592361272128</v>
      </c>
      <c r="O319" s="8">
        <v>12.493667604771488</v>
      </c>
      <c r="P319" s="8">
        <v>1.7771280647192411</v>
      </c>
      <c r="Q319" s="8">
        <v>0.20611941491967561</v>
      </c>
      <c r="R319" s="8">
        <v>0.17772680677179981</v>
      </c>
      <c r="S319" s="8">
        <v>0.3398012782825911</v>
      </c>
      <c r="T319" s="8">
        <v>1.4014300175554106E-2</v>
      </c>
      <c r="U319" s="8">
        <v>99.583400000000026</v>
      </c>
      <c r="V319" s="8">
        <v>53.897375697435741</v>
      </c>
      <c r="W319" s="8">
        <v>9</v>
      </c>
      <c r="X319" s="8">
        <v>81.043391982471746</v>
      </c>
      <c r="Y319" s="9">
        <f t="shared" si="8"/>
        <v>1359.2051131303645</v>
      </c>
      <c r="Z319" s="9">
        <f t="shared" si="9"/>
        <v>140.14300175554106</v>
      </c>
      <c r="AA319" s="9">
        <v>1499.17</v>
      </c>
      <c r="AB319" s="9">
        <v>409.53</v>
      </c>
      <c r="AC319" s="16">
        <v>49.47</v>
      </c>
      <c r="AD319" s="8">
        <v>1.79</v>
      </c>
      <c r="AE319" s="8">
        <v>13.91</v>
      </c>
      <c r="AF319" s="8">
        <v>13.14</v>
      </c>
      <c r="AG319" s="8">
        <v>0.20280000000000001</v>
      </c>
      <c r="AH319" s="8">
        <v>6.49</v>
      </c>
      <c r="AI319" s="8">
        <v>11.84</v>
      </c>
      <c r="AJ319" s="8">
        <v>1.93</v>
      </c>
      <c r="AK319" s="8">
        <v>0.22650000000000001</v>
      </c>
      <c r="AL319" s="8">
        <v>0.1953</v>
      </c>
      <c r="AM319" s="8">
        <v>0.37340000000000001</v>
      </c>
      <c r="AN319" s="8">
        <v>1.54E-2</v>
      </c>
      <c r="AO319" s="8">
        <v>99.583399999999997</v>
      </c>
      <c r="AP319" s="8">
        <v>49.450123632924864</v>
      </c>
      <c r="AQ319" s="16">
        <v>51.92</v>
      </c>
      <c r="AR319" s="8">
        <v>0.50260000000000005</v>
      </c>
      <c r="AS319" s="8">
        <v>3.57</v>
      </c>
      <c r="AT319" s="8">
        <v>7.08</v>
      </c>
      <c r="AU319" s="8">
        <v>0.17610000000000001</v>
      </c>
      <c r="AV319" s="8">
        <v>16.98</v>
      </c>
      <c r="AW319" s="8">
        <v>19.100000000000001</v>
      </c>
      <c r="AX319" s="8">
        <v>0.23100000000000001</v>
      </c>
      <c r="AZ319" s="8">
        <v>0.56440000000000001</v>
      </c>
      <c r="BA319" s="8">
        <v>1.66E-2</v>
      </c>
      <c r="BB319" s="8">
        <v>100.1407</v>
      </c>
      <c r="BC319" s="16">
        <v>0.29814938613102809</v>
      </c>
      <c r="BD319" s="8">
        <v>6.6631960405453383E-2</v>
      </c>
      <c r="BE319" s="8">
        <v>0.15056426497100103</v>
      </c>
      <c r="BF319" s="8">
        <v>0.27204918708479586</v>
      </c>
      <c r="BG319" s="8">
        <v>5.0661446729307454E-2</v>
      </c>
      <c r="BH319" s="8">
        <v>0.13232981440306438</v>
      </c>
      <c r="BI319" s="8">
        <v>0.17241261294584653</v>
      </c>
      <c r="BJ319" s="8">
        <v>0.10307342775371597</v>
      </c>
      <c r="BK319" s="8">
        <v>2.213722516237316E-2</v>
      </c>
      <c r="BL319" s="8">
        <v>4.9905687341521385E-2</v>
      </c>
      <c r="BM319" s="8">
        <v>1.644638186887741E-2</v>
      </c>
      <c r="BN319" s="8">
        <v>4.2939815737897784E-3</v>
      </c>
      <c r="BO319" s="16"/>
    </row>
    <row r="320" spans="1:67" s="8" customFormat="1" x14ac:dyDescent="0.2">
      <c r="A320" s="51" t="s">
        <v>1125</v>
      </c>
      <c r="B320" s="51" t="s">
        <v>167</v>
      </c>
      <c r="C320" s="51" t="s">
        <v>2</v>
      </c>
      <c r="D320" s="9">
        <v>1210</v>
      </c>
      <c r="E320" s="8">
        <v>63.845527779999998</v>
      </c>
      <c r="F320" s="8">
        <v>22.68144444</v>
      </c>
      <c r="G320" s="51" t="s">
        <v>1120</v>
      </c>
      <c r="H320" s="51" t="s">
        <v>171</v>
      </c>
      <c r="I320" s="16">
        <v>49.283233464342217</v>
      </c>
      <c r="J320" s="8">
        <v>1.6545810104584626</v>
      </c>
      <c r="K320" s="8">
        <v>13.614691255954527</v>
      </c>
      <c r="L320" s="8">
        <v>12.284454217108834</v>
      </c>
      <c r="M320" s="8">
        <v>0.20307852374774679</v>
      </c>
      <c r="N320" s="8">
        <v>7.3542819311390275</v>
      </c>
      <c r="O320" s="8">
        <v>11.685297864901477</v>
      </c>
      <c r="P320" s="8">
        <v>1.9179049802630226</v>
      </c>
      <c r="Q320" s="8">
        <v>0.12181513259181631</v>
      </c>
      <c r="R320" s="8">
        <v>0.15855905801117171</v>
      </c>
      <c r="S320" s="8">
        <v>0.31123149231174896</v>
      </c>
      <c r="T320" s="8">
        <v>1.5571069169959375E-2</v>
      </c>
      <c r="U320" s="8">
        <v>98.604700000000022</v>
      </c>
      <c r="V320" s="8">
        <v>54.248497957422387</v>
      </c>
      <c r="W320" s="8">
        <v>5</v>
      </c>
      <c r="X320" s="8">
        <v>81.834405283118173</v>
      </c>
      <c r="Y320" s="9">
        <f t="shared" si="8"/>
        <v>1244.9259692469959</v>
      </c>
      <c r="Z320" s="9">
        <f t="shared" si="9"/>
        <v>155.71069169959375</v>
      </c>
      <c r="AA320" s="9">
        <v>1407.98</v>
      </c>
      <c r="AB320" s="9">
        <v>384.62</v>
      </c>
      <c r="AC320" s="16">
        <v>49.14</v>
      </c>
      <c r="AD320" s="8">
        <v>1.72</v>
      </c>
      <c r="AE320" s="8">
        <v>14.19</v>
      </c>
      <c r="AF320" s="8">
        <v>12.58</v>
      </c>
      <c r="AG320" s="8">
        <v>0.20519999999999999</v>
      </c>
      <c r="AH320" s="8">
        <v>6.84</v>
      </c>
      <c r="AI320" s="8">
        <v>11.28</v>
      </c>
      <c r="AJ320" s="8">
        <v>2.0099999999999998</v>
      </c>
      <c r="AK320" s="8">
        <v>0.1283</v>
      </c>
      <c r="AL320" s="8">
        <v>0.16700000000000001</v>
      </c>
      <c r="AM320" s="8">
        <v>0.32779999999999998</v>
      </c>
      <c r="AN320" s="8">
        <v>1.6400000000000001E-2</v>
      </c>
      <c r="AO320" s="8">
        <v>98.604699999999994</v>
      </c>
      <c r="AP320" s="8">
        <v>51.851203968151864</v>
      </c>
      <c r="AQ320" s="16">
        <v>52.57</v>
      </c>
      <c r="AR320" s="8">
        <v>0.43059999999999998</v>
      </c>
      <c r="AS320" s="8">
        <v>2.84</v>
      </c>
      <c r="AT320" s="8">
        <v>6.81</v>
      </c>
      <c r="AU320" s="8">
        <v>0.1651</v>
      </c>
      <c r="AV320" s="8">
        <v>17.21</v>
      </c>
      <c r="AW320" s="8">
        <v>19.52</v>
      </c>
      <c r="AX320" s="8">
        <v>0.19009999999999999</v>
      </c>
      <c r="AZ320" s="8">
        <v>0.38319999999999999</v>
      </c>
      <c r="BA320" s="8">
        <v>2.7300000000000001E-2</v>
      </c>
      <c r="BB320" s="8">
        <v>100.1463</v>
      </c>
      <c r="BC320" s="16">
        <v>0.29569940078605333</v>
      </c>
      <c r="BD320" s="8">
        <v>6.6845072822521889E-2</v>
      </c>
      <c r="BE320" s="8">
        <v>0.1579304185690725</v>
      </c>
      <c r="BF320" s="8">
        <v>0.27271488361981611</v>
      </c>
      <c r="BG320" s="8">
        <v>4.9673006908698865E-2</v>
      </c>
      <c r="BH320" s="8">
        <v>0.12796450560181907</v>
      </c>
      <c r="BI320" s="8">
        <v>0.16593122968160096</v>
      </c>
      <c r="BJ320" s="8">
        <v>0.10701909789867667</v>
      </c>
      <c r="BK320" s="8">
        <v>2.0757298593645498E-2</v>
      </c>
      <c r="BL320" s="8">
        <v>5.5559093927114563E-2</v>
      </c>
      <c r="BM320" s="8">
        <v>1.6619761689447392E-2</v>
      </c>
      <c r="BN320" s="8">
        <v>4.465782637944349E-3</v>
      </c>
      <c r="BO320" s="16"/>
    </row>
    <row r="321" spans="1:67" s="8" customFormat="1" x14ac:dyDescent="0.2">
      <c r="A321" s="51" t="s">
        <v>1218</v>
      </c>
      <c r="B321" s="51" t="s">
        <v>167</v>
      </c>
      <c r="C321" s="51" t="s">
        <v>2</v>
      </c>
      <c r="D321" s="9">
        <v>1210</v>
      </c>
      <c r="E321" s="8">
        <v>63.845527779999998</v>
      </c>
      <c r="F321" s="8">
        <v>22.68144444</v>
      </c>
      <c r="G321" s="51" t="s">
        <v>1567</v>
      </c>
      <c r="H321" s="51" t="s">
        <v>1158</v>
      </c>
      <c r="I321" s="16">
        <v>49.206011099093622</v>
      </c>
      <c r="J321" s="8">
        <v>1.4604181980803355</v>
      </c>
      <c r="K321" s="8">
        <v>13.733720826513501</v>
      </c>
      <c r="L321" s="8">
        <v>11.864724932962025</v>
      </c>
      <c r="M321" s="8">
        <v>0.22160822964718693</v>
      </c>
      <c r="N321" s="8">
        <v>8.0607497945992534</v>
      </c>
      <c r="O321" s="8">
        <v>12.975062022315925</v>
      </c>
      <c r="P321" s="8">
        <v>1.8487317175972531</v>
      </c>
      <c r="Q321" s="8">
        <v>0.14773881976479128</v>
      </c>
      <c r="R321" s="8">
        <v>0.16670528986973071</v>
      </c>
      <c r="S321" s="8">
        <v>0.37549266487890759</v>
      </c>
      <c r="T321" s="8">
        <v>1.7736404677459919E-2</v>
      </c>
      <c r="U321" s="8">
        <v>100.07869999999998</v>
      </c>
      <c r="V321" s="8">
        <v>57.36697038930231</v>
      </c>
      <c r="W321" s="8">
        <v>8.34</v>
      </c>
      <c r="X321" s="8">
        <v>80.835095880704955</v>
      </c>
      <c r="Y321" s="9">
        <f t="shared" si="8"/>
        <v>1501.9706595156304</v>
      </c>
      <c r="Z321" s="9">
        <f t="shared" si="9"/>
        <v>177.36404677459919</v>
      </c>
      <c r="AA321" s="9">
        <v>1431.18</v>
      </c>
      <c r="AB321" s="9">
        <v>390.96</v>
      </c>
      <c r="AC321" s="16">
        <v>49.96</v>
      </c>
      <c r="AD321" s="8">
        <v>1.5792999999999999</v>
      </c>
      <c r="AE321" s="8">
        <v>14.86</v>
      </c>
      <c r="AF321" s="8">
        <v>11.8</v>
      </c>
      <c r="AG321" s="8">
        <v>0.2409</v>
      </c>
      <c r="AH321" s="8">
        <v>4.9000000000000004</v>
      </c>
      <c r="AI321" s="8">
        <v>14.04</v>
      </c>
      <c r="AJ321" s="8">
        <v>2</v>
      </c>
      <c r="AK321" s="8">
        <v>0.15759999999999999</v>
      </c>
      <c r="AL321" s="8">
        <v>0.17730000000000001</v>
      </c>
      <c r="AM321" s="8">
        <v>0.34720000000000001</v>
      </c>
      <c r="AN321" s="8">
        <v>1.6400000000000001E-2</v>
      </c>
      <c r="AO321" s="8">
        <v>100.0787</v>
      </c>
      <c r="AP321" s="8">
        <v>45.128953815505398</v>
      </c>
      <c r="AQ321" s="16">
        <v>39.409999999999997</v>
      </c>
      <c r="AR321" s="8">
        <v>0</v>
      </c>
      <c r="AS321" s="8">
        <v>5.3100000000000001E-2</v>
      </c>
      <c r="AT321" s="8">
        <v>17.78</v>
      </c>
      <c r="AU321" s="8">
        <v>0.26529999999999998</v>
      </c>
      <c r="AV321" s="8">
        <v>42.07</v>
      </c>
      <c r="AW321" s="8">
        <v>0.27350000000000002</v>
      </c>
      <c r="AZ321" s="8">
        <v>1.3599999999999999E-2</v>
      </c>
      <c r="BA321" s="8">
        <v>0.1777</v>
      </c>
      <c r="BB321" s="8">
        <v>100.0432</v>
      </c>
      <c r="BC321" s="16">
        <v>0.29523606659456175</v>
      </c>
      <c r="BD321" s="8">
        <v>6.1629647958990147E-2</v>
      </c>
      <c r="BE321" s="8">
        <v>0.15381767325695123</v>
      </c>
      <c r="BF321" s="8">
        <v>0.27288867345812656</v>
      </c>
      <c r="BG321" s="8">
        <v>4.9640243440969865E-2</v>
      </c>
      <c r="BH321" s="8">
        <v>0.16605144576874462</v>
      </c>
      <c r="BI321" s="8">
        <v>0.16348578148118065</v>
      </c>
      <c r="BJ321" s="8">
        <v>0.10463821521600453</v>
      </c>
      <c r="BK321" s="8">
        <v>2.0831173586835568E-2</v>
      </c>
      <c r="BL321" s="8">
        <v>5.107850081608549E-2</v>
      </c>
      <c r="BM321" s="8">
        <v>1.9150125908824287E-2</v>
      </c>
      <c r="BN321" s="8">
        <v>5.1541991992698523E-3</v>
      </c>
      <c r="BO321" s="16"/>
    </row>
    <row r="322" spans="1:67" s="8" customFormat="1" x14ac:dyDescent="0.2">
      <c r="A322" s="51" t="s">
        <v>1438</v>
      </c>
      <c r="B322" s="51" t="s">
        <v>167</v>
      </c>
      <c r="C322" s="51" t="s">
        <v>2</v>
      </c>
      <c r="D322" s="9">
        <v>1210</v>
      </c>
      <c r="E322" s="8">
        <v>63.845527779999998</v>
      </c>
      <c r="F322" s="8">
        <v>22.68144444</v>
      </c>
      <c r="G322" s="51" t="s">
        <v>1435</v>
      </c>
      <c r="H322" s="51" t="s">
        <v>1158</v>
      </c>
      <c r="I322" s="16">
        <v>49.731586631793029</v>
      </c>
      <c r="J322" s="8">
        <v>1.1548166131454214</v>
      </c>
      <c r="K322" s="8">
        <v>14.320520373846319</v>
      </c>
      <c r="L322" s="8">
        <v>10.580324555501642</v>
      </c>
      <c r="M322" s="8">
        <v>0.18568418457282357</v>
      </c>
      <c r="N322" s="8">
        <v>9.3278996250112538</v>
      </c>
      <c r="O322" s="8">
        <v>11.896696338860957</v>
      </c>
      <c r="P322" s="8">
        <v>1.7615173445571606</v>
      </c>
      <c r="Q322" s="8">
        <v>0.11021895447905569</v>
      </c>
      <c r="R322" s="8">
        <v>0.1161767358022479</v>
      </c>
      <c r="S322" s="8">
        <v>0.2499288272115574</v>
      </c>
      <c r="T322" s="8">
        <v>1.0729815218536073E-2</v>
      </c>
      <c r="U322" s="8">
        <v>99.446100000000015</v>
      </c>
      <c r="V322" s="8">
        <v>63.585451319179199</v>
      </c>
      <c r="W322" s="8">
        <v>9.15</v>
      </c>
      <c r="X322" s="8">
        <v>84.379485486068504</v>
      </c>
      <c r="Y322" s="9">
        <f t="shared" si="8"/>
        <v>999.71530884622962</v>
      </c>
      <c r="Z322" s="9">
        <f t="shared" si="9"/>
        <v>107.29815218536073</v>
      </c>
      <c r="AA322" s="9">
        <v>1197.74</v>
      </c>
      <c r="AB322" s="9">
        <v>327.19</v>
      </c>
      <c r="AC322" s="16">
        <v>50.87</v>
      </c>
      <c r="AD322" s="8">
        <v>1.2649999999999999</v>
      </c>
      <c r="AE322" s="8">
        <v>15.69</v>
      </c>
      <c r="AF322" s="8">
        <v>9.41</v>
      </c>
      <c r="AG322" s="8">
        <v>0.16159999999999999</v>
      </c>
      <c r="AH322" s="8">
        <v>6.66</v>
      </c>
      <c r="AI322" s="8">
        <v>12.97</v>
      </c>
      <c r="AJ322" s="8">
        <v>1.93</v>
      </c>
      <c r="AK322" s="8">
        <v>0.12130000000000001</v>
      </c>
      <c r="AL322" s="8">
        <v>0.12770000000000001</v>
      </c>
      <c r="AM322" s="8">
        <v>0.2306</v>
      </c>
      <c r="AN322" s="8">
        <v>9.9000000000000008E-3</v>
      </c>
      <c r="AO322" s="8">
        <v>99.446100000000001</v>
      </c>
      <c r="AP322" s="8">
        <v>58.364364216030623</v>
      </c>
      <c r="AQ322" s="16">
        <v>39.4</v>
      </c>
      <c r="AR322" s="8">
        <v>5.7999999999999996E-3</v>
      </c>
      <c r="AS322" s="8">
        <v>2.9899999999999999E-2</v>
      </c>
      <c r="AT322" s="8">
        <v>14.84</v>
      </c>
      <c r="AU322" s="8">
        <v>0.24379999999999999</v>
      </c>
      <c r="AV322" s="8">
        <v>44.97</v>
      </c>
      <c r="AW322" s="8">
        <v>0.30109999999999998</v>
      </c>
      <c r="AZ322" s="8">
        <v>1.3899999999999999E-2</v>
      </c>
      <c r="BA322" s="8">
        <v>0.21110000000000001</v>
      </c>
      <c r="BB322" s="8">
        <v>100.01560000000001</v>
      </c>
      <c r="BC322" s="16">
        <v>0.29838951979075817</v>
      </c>
      <c r="BD322" s="8">
        <v>5.6355050721496561E-2</v>
      </c>
      <c r="BE322" s="8">
        <v>0.16325393226184803</v>
      </c>
      <c r="BF322" s="8">
        <v>0.18621371217682892</v>
      </c>
      <c r="BG322" s="8">
        <v>3.899367876029295E-2</v>
      </c>
      <c r="BH322" s="8">
        <v>0.16230545347519582</v>
      </c>
      <c r="BI322" s="8">
        <v>0.15703639167296463</v>
      </c>
      <c r="BJ322" s="8">
        <v>9.9701881701935294E-2</v>
      </c>
      <c r="BK322" s="8">
        <v>1.8825397425022709E-2</v>
      </c>
      <c r="BL322" s="8">
        <v>4.9305406674474007E-2</v>
      </c>
      <c r="BM322" s="8">
        <v>1.7095131781270527E-2</v>
      </c>
      <c r="BN322" s="8">
        <v>4.8241249222538184E-3</v>
      </c>
      <c r="BO322" s="16"/>
    </row>
    <row r="323" spans="1:67" s="8" customFormat="1" x14ac:dyDescent="0.2">
      <c r="A323" s="51" t="s">
        <v>1434</v>
      </c>
      <c r="B323" s="51" t="s">
        <v>167</v>
      </c>
      <c r="C323" s="51" t="s">
        <v>2</v>
      </c>
      <c r="D323" s="9">
        <v>1210</v>
      </c>
      <c r="E323" s="8">
        <v>63.845527779999998</v>
      </c>
      <c r="F323" s="8">
        <v>22.68144444</v>
      </c>
      <c r="G323" s="51" t="s">
        <v>1435</v>
      </c>
      <c r="H323" s="51" t="s">
        <v>1158</v>
      </c>
      <c r="I323" s="16">
        <v>49.49167846380049</v>
      </c>
      <c r="J323" s="8">
        <v>1.4751898555219485</v>
      </c>
      <c r="K323" s="8">
        <v>13.742349554026159</v>
      </c>
      <c r="L323" s="8">
        <v>11.467644444369746</v>
      </c>
      <c r="M323" s="8">
        <v>0.18922851739737553</v>
      </c>
      <c r="N323" s="8">
        <v>8.2220286171770649</v>
      </c>
      <c r="O323" s="8">
        <v>11.921396596034656</v>
      </c>
      <c r="P323" s="8">
        <v>2.1142076236963319</v>
      </c>
      <c r="Q323" s="8">
        <v>0.168423287735884</v>
      </c>
      <c r="R323" s="8">
        <v>0.14662733285241664</v>
      </c>
      <c r="S323" s="8">
        <v>0.34021804312390824</v>
      </c>
      <c r="T323" s="8">
        <v>1.3707664264004783E-2</v>
      </c>
      <c r="U323" s="8">
        <v>99.292699999999982</v>
      </c>
      <c r="V323" s="8">
        <v>58.678488399139802</v>
      </c>
      <c r="W323" s="8">
        <v>4.03</v>
      </c>
      <c r="X323" s="8">
        <v>81.647058039846883</v>
      </c>
      <c r="Y323" s="9">
        <f t="shared" si="8"/>
        <v>1360.8721724956329</v>
      </c>
      <c r="Z323" s="9">
        <f t="shared" si="9"/>
        <v>137.07664264004782</v>
      </c>
      <c r="AA323" s="9">
        <v>1310.49</v>
      </c>
      <c r="AB323" s="9">
        <v>357.99</v>
      </c>
      <c r="AC323" s="16">
        <v>49.93</v>
      </c>
      <c r="AD323" s="8">
        <v>1.5354000000000001</v>
      </c>
      <c r="AE323" s="8">
        <v>14.3</v>
      </c>
      <c r="AF323" s="8">
        <v>11.22</v>
      </c>
      <c r="AG323" s="8">
        <v>0.17519999999999999</v>
      </c>
      <c r="AH323" s="8">
        <v>6.88</v>
      </c>
      <c r="AI323" s="8">
        <v>12.38</v>
      </c>
      <c r="AJ323" s="8">
        <v>2.2000000000000002</v>
      </c>
      <c r="AK323" s="8">
        <v>0.1757</v>
      </c>
      <c r="AL323" s="8">
        <v>0.153</v>
      </c>
      <c r="AM323" s="8">
        <v>0.3301</v>
      </c>
      <c r="AN323" s="8">
        <v>1.3299999999999999E-2</v>
      </c>
      <c r="AO323" s="8">
        <v>99.292699999999996</v>
      </c>
      <c r="AP323" s="8">
        <v>54.842852435524833</v>
      </c>
      <c r="AQ323" s="16">
        <v>38.85</v>
      </c>
      <c r="AR323" s="8">
        <v>3.2300000000000002E-2</v>
      </c>
      <c r="AS323" s="8">
        <v>3.2899999999999999E-2</v>
      </c>
      <c r="AT323" s="8">
        <v>17.21</v>
      </c>
      <c r="AU323" s="8">
        <v>0.19919999999999999</v>
      </c>
      <c r="AV323" s="8">
        <v>42.95</v>
      </c>
      <c r="AW323" s="8">
        <v>0.31969999999999998</v>
      </c>
      <c r="AZ323" s="8">
        <v>1.95E-2</v>
      </c>
      <c r="BA323" s="8">
        <v>0.18690000000000001</v>
      </c>
      <c r="BB323" s="8">
        <v>99.8005</v>
      </c>
      <c r="BC323" s="16">
        <v>0.29695007078280294</v>
      </c>
      <c r="BD323" s="8">
        <v>6.3433163787443778E-2</v>
      </c>
      <c r="BE323" s="8">
        <v>0.16765666455911912</v>
      </c>
      <c r="BF323" s="8">
        <v>0.18348231110991595</v>
      </c>
      <c r="BG323" s="8">
        <v>3.7315863630762454E-2</v>
      </c>
      <c r="BH323" s="8">
        <v>0.14141889221544551</v>
      </c>
      <c r="BI323" s="8">
        <v>0.15974671438686439</v>
      </c>
      <c r="BJ323" s="8">
        <v>0.11205300405590558</v>
      </c>
      <c r="BK323" s="8">
        <v>2.1558180830193154E-2</v>
      </c>
      <c r="BL323" s="8">
        <v>5.343100009142062E-2</v>
      </c>
      <c r="BM323" s="8">
        <v>1.7827425459692792E-2</v>
      </c>
      <c r="BN323" s="8">
        <v>4.7401103024928542E-3</v>
      </c>
      <c r="BO323" s="16"/>
    </row>
    <row r="324" spans="1:67" s="8" customFormat="1" x14ac:dyDescent="0.2">
      <c r="A324" s="51" t="s">
        <v>1436</v>
      </c>
      <c r="B324" s="51" t="s">
        <v>167</v>
      </c>
      <c r="C324" s="51" t="s">
        <v>2</v>
      </c>
      <c r="D324" s="9">
        <v>1210</v>
      </c>
      <c r="E324" s="8">
        <v>63.845527779999998</v>
      </c>
      <c r="F324" s="8">
        <v>22.68144444</v>
      </c>
      <c r="G324" s="51" t="s">
        <v>1435</v>
      </c>
      <c r="H324" s="51" t="s">
        <v>1158</v>
      </c>
      <c r="I324" s="16">
        <v>49.422704911090186</v>
      </c>
      <c r="J324" s="8">
        <v>1.5279666798493268</v>
      </c>
      <c r="K324" s="8">
        <v>13.311890822050829</v>
      </c>
      <c r="L324" s="8">
        <v>11.752791574015697</v>
      </c>
      <c r="M324" s="8">
        <v>0.23917719050681568</v>
      </c>
      <c r="N324" s="8">
        <v>7.907672319194349</v>
      </c>
      <c r="O324" s="8">
        <v>11.8985710599651</v>
      </c>
      <c r="P324" s="8">
        <v>2.3028217102515729</v>
      </c>
      <c r="Q324" s="8">
        <v>0.17197037664539638</v>
      </c>
      <c r="R324" s="8">
        <v>0.15615700867800364</v>
      </c>
      <c r="S324" s="8">
        <v>0.32693367370896159</v>
      </c>
      <c r="T324" s="8">
        <v>1.494267404375315E-2</v>
      </c>
      <c r="U324" s="8">
        <v>99.033600000000021</v>
      </c>
      <c r="V324" s="8">
        <v>57.129709122936553</v>
      </c>
      <c r="W324" s="8">
        <v>1.47</v>
      </c>
      <c r="X324" s="8">
        <v>80.719508375007166</v>
      </c>
      <c r="Y324" s="9">
        <f t="shared" si="8"/>
        <v>1307.7346948358465</v>
      </c>
      <c r="Z324" s="9">
        <f t="shared" si="9"/>
        <v>149.42674043753149</v>
      </c>
      <c r="AA324" s="9">
        <v>1367.8</v>
      </c>
      <c r="AB324" s="9">
        <v>373.64</v>
      </c>
      <c r="AC324" s="16">
        <v>49.44</v>
      </c>
      <c r="AD324" s="8">
        <v>1.546</v>
      </c>
      <c r="AE324" s="8">
        <v>13.47</v>
      </c>
      <c r="AF324" s="8">
        <v>12.28</v>
      </c>
      <c r="AG324" s="8">
        <v>0.23499999999999999</v>
      </c>
      <c r="AH324" s="8">
        <v>7.03</v>
      </c>
      <c r="AI324" s="8">
        <v>12.03</v>
      </c>
      <c r="AJ324" s="8">
        <v>2.33</v>
      </c>
      <c r="AK324" s="8">
        <v>0.1739</v>
      </c>
      <c r="AL324" s="8">
        <v>0.1578</v>
      </c>
      <c r="AM324" s="8">
        <v>0.32600000000000001</v>
      </c>
      <c r="AN324" s="8">
        <v>1.49E-2</v>
      </c>
      <c r="AO324" s="8">
        <v>99.033600000000007</v>
      </c>
      <c r="AP324" s="8">
        <v>53.13631001085664</v>
      </c>
      <c r="AQ324" s="16">
        <v>38.51</v>
      </c>
      <c r="AR324" s="8">
        <v>0</v>
      </c>
      <c r="AS324" s="8">
        <v>2.8199999999999999E-2</v>
      </c>
      <c r="AT324" s="8">
        <v>18.13</v>
      </c>
      <c r="AU324" s="8">
        <v>0.249</v>
      </c>
      <c r="AV324" s="8">
        <v>42.58</v>
      </c>
      <c r="AW324" s="8">
        <v>0.29509999999999997</v>
      </c>
      <c r="AZ324" s="8">
        <v>3.32E-2</v>
      </c>
      <c r="BA324" s="8">
        <v>0.16489999999999999</v>
      </c>
      <c r="BB324" s="8">
        <v>99.990399999999994</v>
      </c>
      <c r="BC324" s="16">
        <v>0.29653622946654112</v>
      </c>
      <c r="BD324" s="8">
        <v>6.5396973897551197E-2</v>
      </c>
      <c r="BE324" s="8">
        <v>0.16772982435784045</v>
      </c>
      <c r="BF324" s="8">
        <v>0.17864243192503859</v>
      </c>
      <c r="BG324" s="8">
        <v>3.735947715716461E-2</v>
      </c>
      <c r="BH324" s="8">
        <v>0.13601196389014281</v>
      </c>
      <c r="BI324" s="8">
        <v>0.16182056641552536</v>
      </c>
      <c r="BJ324" s="8">
        <v>0.11928616459103147</v>
      </c>
      <c r="BK324" s="8">
        <v>2.180584375863626E-2</v>
      </c>
      <c r="BL324" s="8">
        <v>5.2999688745314431E-2</v>
      </c>
      <c r="BM324" s="8">
        <v>1.7458258176058547E-2</v>
      </c>
      <c r="BN324" s="8">
        <v>4.6352174883722268E-3</v>
      </c>
      <c r="BO324" s="16"/>
    </row>
    <row r="325" spans="1:67" s="8" customFormat="1" x14ac:dyDescent="0.2">
      <c r="A325" s="51" t="s">
        <v>1437</v>
      </c>
      <c r="B325" s="51" t="s">
        <v>167</v>
      </c>
      <c r="C325" s="51" t="s">
        <v>2</v>
      </c>
      <c r="D325" s="9">
        <v>1210</v>
      </c>
      <c r="E325" s="8">
        <v>63.845527779999998</v>
      </c>
      <c r="F325" s="8">
        <v>22.68144444</v>
      </c>
      <c r="G325" s="51" t="s">
        <v>1435</v>
      </c>
      <c r="H325" s="51" t="s">
        <v>1158</v>
      </c>
      <c r="I325" s="16">
        <v>49.359452428983118</v>
      </c>
      <c r="J325" s="8">
        <v>1.4915636907675274</v>
      </c>
      <c r="K325" s="8">
        <v>13.856468010241951</v>
      </c>
      <c r="L325" s="8">
        <v>11.782460599003832</v>
      </c>
      <c r="M325" s="8">
        <v>0.24297413845614643</v>
      </c>
      <c r="N325" s="8">
        <v>7.9794690531353218</v>
      </c>
      <c r="O325" s="8">
        <v>11.896807203754827</v>
      </c>
      <c r="P325" s="8">
        <v>2.1451145366556927</v>
      </c>
      <c r="Q325" s="8">
        <v>0.15867698837952418</v>
      </c>
      <c r="R325" s="8">
        <v>0.12297466599413126</v>
      </c>
      <c r="S325" s="8">
        <v>0.33476685227521702</v>
      </c>
      <c r="T325" s="8">
        <v>1.4071832352720059E-2</v>
      </c>
      <c r="U325" s="8">
        <v>99.384800000000027</v>
      </c>
      <c r="V325" s="8">
        <v>57.289250674667784</v>
      </c>
      <c r="W325" s="8">
        <v>2.82</v>
      </c>
      <c r="X325" s="8">
        <v>80.719508375007166</v>
      </c>
      <c r="Y325" s="9">
        <f t="shared" si="8"/>
        <v>1339.0674091008682</v>
      </c>
      <c r="Z325" s="9">
        <f t="shared" si="9"/>
        <v>140.7183235272006</v>
      </c>
      <c r="AA325" s="9">
        <v>1346.71</v>
      </c>
      <c r="AB325" s="9">
        <v>367.88</v>
      </c>
      <c r="AC325" s="16">
        <v>49.52</v>
      </c>
      <c r="AD325" s="8">
        <v>1.5290999999999999</v>
      </c>
      <c r="AE325" s="8">
        <v>14.21</v>
      </c>
      <c r="AF325" s="8">
        <v>12.23</v>
      </c>
      <c r="AG325" s="8">
        <v>0.23430000000000001</v>
      </c>
      <c r="AH325" s="8">
        <v>6.65</v>
      </c>
      <c r="AI325" s="8">
        <v>12.18</v>
      </c>
      <c r="AJ325" s="8">
        <v>2.2000000000000002</v>
      </c>
      <c r="AK325" s="8">
        <v>0.1628</v>
      </c>
      <c r="AL325" s="8">
        <v>0.1265</v>
      </c>
      <c r="AM325" s="8">
        <v>0.32829999999999998</v>
      </c>
      <c r="AN325" s="8">
        <v>1.38E-2</v>
      </c>
      <c r="AO325" s="8">
        <v>99.384799999999998</v>
      </c>
      <c r="AP325" s="8">
        <v>51.852338025679636</v>
      </c>
      <c r="AQ325" s="16">
        <v>38.51</v>
      </c>
      <c r="AR325" s="8">
        <v>0</v>
      </c>
      <c r="AS325" s="8">
        <v>2.8199999999999999E-2</v>
      </c>
      <c r="AT325" s="8">
        <v>18.13</v>
      </c>
      <c r="AU325" s="8">
        <v>0.249</v>
      </c>
      <c r="AV325" s="8">
        <v>42.58</v>
      </c>
      <c r="AW325" s="8">
        <v>0.29509999999999997</v>
      </c>
      <c r="AZ325" s="8">
        <v>3.32E-2</v>
      </c>
      <c r="BA325" s="8">
        <v>0.16489999999999999</v>
      </c>
      <c r="BB325" s="8">
        <v>99.990399999999994</v>
      </c>
      <c r="BC325" s="16">
        <v>0.29615671457389869</v>
      </c>
      <c r="BD325" s="8">
        <v>6.4733864179310693E-2</v>
      </c>
      <c r="BE325" s="8">
        <v>0.16904890972495179</v>
      </c>
      <c r="BF325" s="8">
        <v>0.18144989322465901</v>
      </c>
      <c r="BG325" s="8">
        <v>3.7515206977629008E-2</v>
      </c>
      <c r="BH325" s="8">
        <v>0.14043865533518168</v>
      </c>
      <c r="BI325" s="8">
        <v>0.16179657797106567</v>
      </c>
      <c r="BJ325" s="8">
        <v>0.11454911625741399</v>
      </c>
      <c r="BK325" s="8">
        <v>2.0881891670745382E-2</v>
      </c>
      <c r="BL325" s="8">
        <v>5.0837726921973872E-2</v>
      </c>
      <c r="BM325" s="8">
        <v>1.7608736429676416E-2</v>
      </c>
      <c r="BN325" s="8">
        <v>4.7056207387495873E-3</v>
      </c>
      <c r="BO325" s="16"/>
    </row>
    <row r="326" spans="1:67" s="8" customFormat="1" x14ac:dyDescent="0.2">
      <c r="A326" s="51" t="s">
        <v>1382</v>
      </c>
      <c r="B326" s="51" t="s">
        <v>167</v>
      </c>
      <c r="C326" s="51" t="s">
        <v>2</v>
      </c>
      <c r="D326" s="9">
        <v>1210</v>
      </c>
      <c r="E326" s="8">
        <v>63.845527779999998</v>
      </c>
      <c r="F326" s="8">
        <v>22.68144444</v>
      </c>
      <c r="G326" s="51" t="s">
        <v>1383</v>
      </c>
      <c r="H326" s="51" t="s">
        <v>1232</v>
      </c>
      <c r="I326" s="16">
        <v>49.802751574659808</v>
      </c>
      <c r="J326" s="8">
        <v>0.85851497871970617</v>
      </c>
      <c r="K326" s="8">
        <v>14.666628974749365</v>
      </c>
      <c r="L326" s="8">
        <v>11.725135822199121</v>
      </c>
      <c r="M326" s="8">
        <v>0.22103219906970087</v>
      </c>
      <c r="N326" s="8">
        <v>7.9604955618578357</v>
      </c>
      <c r="O326" s="8">
        <v>11.733415237691286</v>
      </c>
      <c r="P326" s="8">
        <v>1.8194747784120773</v>
      </c>
      <c r="Q326" s="8">
        <v>0.11197075207026515</v>
      </c>
      <c r="R326" s="8">
        <v>0.14167199941963798</v>
      </c>
      <c r="S326" s="8">
        <v>0.21724412701703208</v>
      </c>
      <c r="T326" s="8">
        <v>1.2663994134168221E-2</v>
      </c>
      <c r="U326" s="8">
        <v>99.271000000000001</v>
      </c>
      <c r="V326" s="8">
        <v>57.350325985019374</v>
      </c>
      <c r="W326" s="8">
        <v>3.5227421271508934</v>
      </c>
      <c r="X326" s="8">
        <v>86.008775295031839</v>
      </c>
      <c r="Y326" s="9">
        <f t="shared" si="8"/>
        <v>868.97650806812828</v>
      </c>
      <c r="Z326" s="9">
        <f t="shared" si="9"/>
        <v>126.63994134168222</v>
      </c>
      <c r="AA326" s="9">
        <v>1272.6500000000001</v>
      </c>
      <c r="AB326" s="9">
        <v>347.65</v>
      </c>
      <c r="AC326" s="16">
        <v>50.2</v>
      </c>
      <c r="AD326" s="8">
        <v>0.89439999999999997</v>
      </c>
      <c r="AE326" s="8">
        <v>13.54</v>
      </c>
      <c r="AF326" s="8">
        <v>12.2</v>
      </c>
      <c r="AG326" s="8">
        <v>0.22939999999999999</v>
      </c>
      <c r="AH326" s="8">
        <v>8.2899999999999991</v>
      </c>
      <c r="AI326" s="8">
        <v>11.6</v>
      </c>
      <c r="AJ326" s="8">
        <v>1.84</v>
      </c>
      <c r="AK326" s="8">
        <v>0.1163</v>
      </c>
      <c r="AL326" s="8">
        <v>0.1376</v>
      </c>
      <c r="AM326" s="8">
        <v>0.21099999999999999</v>
      </c>
      <c r="AN326" s="8">
        <v>1.23E-2</v>
      </c>
      <c r="AO326" s="8">
        <v>99.271000000000001</v>
      </c>
      <c r="AP326" s="8">
        <v>57.37130282077279</v>
      </c>
      <c r="AQ326" s="16">
        <v>46.66</v>
      </c>
      <c r="AR326" s="8">
        <v>9.1000000000000004E-3</v>
      </c>
      <c r="AS326" s="8">
        <v>34.26</v>
      </c>
      <c r="AT326" s="8">
        <v>0.54149999999999998</v>
      </c>
      <c r="AU326" s="8">
        <v>2.6200000000000001E-2</v>
      </c>
      <c r="AV326" s="8">
        <v>0.17299999999999999</v>
      </c>
      <c r="AW326" s="8">
        <v>17.21</v>
      </c>
      <c r="AX326" s="8">
        <v>1.54</v>
      </c>
      <c r="AY326" s="8">
        <v>1.0800000000000001E-2</v>
      </c>
      <c r="BB326" s="8">
        <v>100.4306</v>
      </c>
      <c r="BC326" s="16">
        <v>0.29881650944795884</v>
      </c>
      <c r="BD326" s="8">
        <v>5.2369413701902075E-2</v>
      </c>
      <c r="BE326" s="8">
        <v>0.17306622190204252</v>
      </c>
      <c r="BF326" s="8">
        <v>0.26733309674613992</v>
      </c>
      <c r="BG326" s="8">
        <v>4.9864864110124515E-2</v>
      </c>
      <c r="BH326" s="8">
        <v>0.12418373076498225</v>
      </c>
      <c r="BI326" s="8">
        <v>0.16426781332767798</v>
      </c>
      <c r="BJ326" s="8">
        <v>0.10662122201494774</v>
      </c>
      <c r="BK326" s="8">
        <v>2.0356282726374204E-2</v>
      </c>
      <c r="BL326" s="8">
        <v>5.9360567756828311E-2</v>
      </c>
      <c r="BM326" s="8">
        <v>1.5902270097646748E-2</v>
      </c>
      <c r="BN326" s="8">
        <v>4.8097849721570902E-3</v>
      </c>
      <c r="BO326" s="16"/>
    </row>
    <row r="327" spans="1:67" s="8" customFormat="1" x14ac:dyDescent="0.2">
      <c r="A327" s="51" t="s">
        <v>1384</v>
      </c>
      <c r="B327" s="51" t="s">
        <v>167</v>
      </c>
      <c r="C327" s="51" t="s">
        <v>2</v>
      </c>
      <c r="D327" s="9">
        <v>1210</v>
      </c>
      <c r="E327" s="8">
        <v>63.845527779999998</v>
      </c>
      <c r="F327" s="8">
        <v>22.68144444</v>
      </c>
      <c r="G327" s="51" t="s">
        <v>1383</v>
      </c>
      <c r="H327" s="51" t="s">
        <v>1232</v>
      </c>
      <c r="I327" s="16">
        <v>49.894492333040375</v>
      </c>
      <c r="J327" s="8">
        <v>0.67990405555447442</v>
      </c>
      <c r="K327" s="8">
        <v>15.213496385462978</v>
      </c>
      <c r="L327" s="8">
        <v>10.37037924524714</v>
      </c>
      <c r="M327" s="8">
        <v>0.24324572119894106</v>
      </c>
      <c r="N327" s="8">
        <v>8.356126841292733</v>
      </c>
      <c r="O327" s="8">
        <v>12.010154666043892</v>
      </c>
      <c r="P327" s="8">
        <v>2.0207593497060978</v>
      </c>
      <c r="Q327" s="8">
        <v>9.5468932958493374E-2</v>
      </c>
      <c r="R327" s="8">
        <v>6.9721119490694705E-2</v>
      </c>
      <c r="S327" s="8">
        <v>0.27471580116213939</v>
      </c>
      <c r="T327" s="8">
        <v>1.3235548842030233E-2</v>
      </c>
      <c r="U327" s="8">
        <v>99.241699999999994</v>
      </c>
      <c r="V327" s="8">
        <v>61.4778600495614</v>
      </c>
      <c r="W327" s="8">
        <v>5.0480574384425445</v>
      </c>
      <c r="X327" s="8">
        <v>83.844097248952536</v>
      </c>
      <c r="Y327" s="9">
        <f t="shared" si="8"/>
        <v>1098.8632046485577</v>
      </c>
      <c r="Z327" s="9">
        <f t="shared" si="9"/>
        <v>132.35548842030232</v>
      </c>
      <c r="AA327" s="9">
        <v>1142.3599999999999</v>
      </c>
      <c r="AB327" s="9">
        <v>312.06</v>
      </c>
      <c r="AC327" s="16">
        <v>50.46</v>
      </c>
      <c r="AD327" s="8">
        <v>0.72089999999999999</v>
      </c>
      <c r="AE327" s="8">
        <v>13.62</v>
      </c>
      <c r="AF327" s="8">
        <v>10.98</v>
      </c>
      <c r="AG327" s="8">
        <v>0.25719999999999998</v>
      </c>
      <c r="AH327" s="8">
        <v>8.86</v>
      </c>
      <c r="AI327" s="8">
        <v>11.85</v>
      </c>
      <c r="AJ327" s="8">
        <v>2.0499999999999998</v>
      </c>
      <c r="AK327" s="8">
        <v>0.1004</v>
      </c>
      <c r="AL327" s="8">
        <v>6.6900000000000001E-2</v>
      </c>
      <c r="AM327" s="8">
        <v>0.2636</v>
      </c>
      <c r="AN327" s="8">
        <v>1.2699999999999999E-2</v>
      </c>
      <c r="AO327" s="8">
        <v>99.241699999999994</v>
      </c>
      <c r="AP327" s="8">
        <v>61.511718176967776</v>
      </c>
      <c r="AQ327" s="16">
        <v>47.14</v>
      </c>
      <c r="AR327" s="8">
        <v>1.6199999999999999E-2</v>
      </c>
      <c r="AS327" s="8">
        <v>33.97</v>
      </c>
      <c r="AT327" s="8">
        <v>0.54200000000000004</v>
      </c>
      <c r="AU327" s="8">
        <v>1.9199999999999998E-2</v>
      </c>
      <c r="AV327" s="8">
        <v>0.1986</v>
      </c>
      <c r="AW327" s="8">
        <v>16.920000000000002</v>
      </c>
      <c r="AX327" s="8">
        <v>1.79</v>
      </c>
      <c r="AY327" s="8">
        <v>1.78E-2</v>
      </c>
      <c r="BB327" s="8">
        <v>100.6138</v>
      </c>
      <c r="BC327" s="16">
        <v>0.29936695399824226</v>
      </c>
      <c r="BD327" s="8">
        <v>4.8137207133256789E-2</v>
      </c>
      <c r="BE327" s="8">
        <v>0.17951925734846313</v>
      </c>
      <c r="BF327" s="8">
        <v>0.25096317773498078</v>
      </c>
      <c r="BG327" s="8">
        <v>5.0546460865139954E-2</v>
      </c>
      <c r="BH327" s="8">
        <v>0.12701312798764955</v>
      </c>
      <c r="BI327" s="8">
        <v>0.16814216532461448</v>
      </c>
      <c r="BJ327" s="8">
        <v>0.11195006797371782</v>
      </c>
      <c r="BK327" s="8">
        <v>1.9227443097840566E-2</v>
      </c>
      <c r="BL327" s="8">
        <v>4.7103588327913344E-2</v>
      </c>
      <c r="BM327" s="8">
        <v>1.6867550191355357E-2</v>
      </c>
      <c r="BN327" s="8">
        <v>4.8468579859514711E-3</v>
      </c>
      <c r="BO327" s="16"/>
    </row>
    <row r="328" spans="1:67" s="8" customFormat="1" x14ac:dyDescent="0.2">
      <c r="A328" s="51" t="s">
        <v>1384</v>
      </c>
      <c r="B328" s="51" t="s">
        <v>167</v>
      </c>
      <c r="C328" s="51" t="s">
        <v>2</v>
      </c>
      <c r="D328" s="9">
        <v>1210</v>
      </c>
      <c r="E328" s="8">
        <v>63.845527779999998</v>
      </c>
      <c r="F328" s="8">
        <v>22.68144444</v>
      </c>
      <c r="G328" s="51" t="s">
        <v>1567</v>
      </c>
      <c r="H328" s="51" t="s">
        <v>1232</v>
      </c>
      <c r="I328" s="16">
        <v>49.948728929222035</v>
      </c>
      <c r="J328" s="8">
        <v>1.3083563132108031</v>
      </c>
      <c r="K328" s="8">
        <v>14.465123728206457</v>
      </c>
      <c r="L328" s="8">
        <v>11.361984102158287</v>
      </c>
      <c r="M328" s="8">
        <v>0.18551897423084149</v>
      </c>
      <c r="N328" s="8">
        <v>7.2444045961461665</v>
      </c>
      <c r="O328" s="8">
        <v>11.756214458294973</v>
      </c>
      <c r="P328" s="8">
        <v>1.7023608550710638</v>
      </c>
      <c r="Q328" s="8">
        <v>0.15608720889828581</v>
      </c>
      <c r="R328" s="8">
        <v>0.129959065905286</v>
      </c>
      <c r="S328" s="8">
        <v>0.32392782098780243</v>
      </c>
      <c r="T328" s="8">
        <v>1.143394766802202E-2</v>
      </c>
      <c r="U328" s="8">
        <v>98.594100000000026</v>
      </c>
      <c r="V328" s="8">
        <v>55.80764056408055</v>
      </c>
      <c r="W328" s="8">
        <v>2.531747451617623</v>
      </c>
      <c r="X328" s="8">
        <v>84.623112849085842</v>
      </c>
      <c r="Y328" s="9">
        <f t="shared" si="8"/>
        <v>1295.7112839512097</v>
      </c>
      <c r="Z328" s="9">
        <f t="shared" si="9"/>
        <v>114.3394766802202</v>
      </c>
      <c r="AA328" s="9">
        <v>1227.78</v>
      </c>
      <c r="AB328" s="9">
        <v>335.39</v>
      </c>
      <c r="AC328" s="16">
        <v>50.25</v>
      </c>
      <c r="AD328" s="8">
        <v>1.3474999999999999</v>
      </c>
      <c r="AE328" s="8">
        <v>13.66</v>
      </c>
      <c r="AF328" s="8">
        <v>11.69</v>
      </c>
      <c r="AG328" s="8">
        <v>0.19059999999999999</v>
      </c>
      <c r="AH328" s="8">
        <v>7.46</v>
      </c>
      <c r="AI328" s="8">
        <v>11.67</v>
      </c>
      <c r="AJ328" s="8">
        <v>1.71</v>
      </c>
      <c r="AK328" s="8">
        <v>0.16020000000000001</v>
      </c>
      <c r="AL328" s="8">
        <v>0.1273</v>
      </c>
      <c r="AM328" s="8">
        <v>0.31730000000000003</v>
      </c>
      <c r="AN328" s="8">
        <v>1.12E-2</v>
      </c>
      <c r="AO328" s="8">
        <v>98.594099999999997</v>
      </c>
      <c r="AP328" s="8">
        <v>55.828980200250385</v>
      </c>
      <c r="AQ328" s="16">
        <v>46.91</v>
      </c>
      <c r="AR328" s="8">
        <v>2.5600000000000001E-2</v>
      </c>
      <c r="AS328" s="8">
        <v>34.28</v>
      </c>
      <c r="AT328" s="8">
        <v>0.68100000000000005</v>
      </c>
      <c r="AU328" s="8">
        <v>2.1700000000000001E-2</v>
      </c>
      <c r="AV328" s="8">
        <v>0.18579999999999999</v>
      </c>
      <c r="AW328" s="8">
        <v>17.09</v>
      </c>
      <c r="AX328" s="8">
        <v>1.7</v>
      </c>
      <c r="AY328" s="8">
        <v>2.4500000000000001E-2</v>
      </c>
      <c r="BB328" s="8">
        <v>100.9186</v>
      </c>
      <c r="BC328" s="16">
        <v>0.29969237357533224</v>
      </c>
      <c r="BD328" s="8">
        <v>6.1754417983549907E-2</v>
      </c>
      <c r="BE328" s="8">
        <v>0.17068845999283619</v>
      </c>
      <c r="BF328" s="8">
        <v>0.26132563434964057</v>
      </c>
      <c r="BG328" s="8">
        <v>4.9014112991788317E-2</v>
      </c>
      <c r="BH328" s="8">
        <v>0.12025711629602637</v>
      </c>
      <c r="BI328" s="8">
        <v>0.16458700241612961</v>
      </c>
      <c r="BJ328" s="8">
        <v>0.10452495650136331</v>
      </c>
      <c r="BK328" s="8">
        <v>2.1290295293726183E-2</v>
      </c>
      <c r="BL328" s="8">
        <v>5.5934381965635091E-2</v>
      </c>
      <c r="BM328" s="8">
        <v>1.7686459025934013E-2</v>
      </c>
      <c r="BN328" s="8">
        <v>4.7542354403635554E-3</v>
      </c>
      <c r="BO328" s="16"/>
    </row>
    <row r="329" spans="1:67" s="8" customFormat="1" x14ac:dyDescent="0.2">
      <c r="A329" s="51" t="s">
        <v>1385</v>
      </c>
      <c r="B329" s="51" t="s">
        <v>167</v>
      </c>
      <c r="C329" s="51" t="s">
        <v>2</v>
      </c>
      <c r="D329" s="9">
        <v>1210</v>
      </c>
      <c r="E329" s="8">
        <v>63.845527779999998</v>
      </c>
      <c r="F329" s="8">
        <v>22.68144444</v>
      </c>
      <c r="G329" s="51" t="s">
        <v>1567</v>
      </c>
      <c r="H329" s="51" t="s">
        <v>1232</v>
      </c>
      <c r="I329" s="16">
        <v>50.278684055799872</v>
      </c>
      <c r="J329" s="8">
        <v>0.67292731184827259</v>
      </c>
      <c r="K329" s="8">
        <v>14.640316545472578</v>
      </c>
      <c r="L329" s="8">
        <v>11.443332634604207</v>
      </c>
      <c r="M329" s="8">
        <v>0.22639624491510654</v>
      </c>
      <c r="N329" s="8">
        <v>7.7335906872315405</v>
      </c>
      <c r="O329" s="8">
        <v>11.407928795971666</v>
      </c>
      <c r="P329" s="8">
        <v>1.6702269624526822</v>
      </c>
      <c r="Q329" s="8">
        <v>0.14646170547406373</v>
      </c>
      <c r="R329" s="8">
        <v>4.4960640558301394E-2</v>
      </c>
      <c r="S329" s="8">
        <v>0.3036905652389853</v>
      </c>
      <c r="T329" s="8">
        <v>1.2683850432731817E-2</v>
      </c>
      <c r="U329" s="8">
        <v>98.58120000000001</v>
      </c>
      <c r="V329" s="8">
        <v>57.238009676855739</v>
      </c>
      <c r="W329" s="8">
        <v>3.7706888442542308</v>
      </c>
      <c r="X329" s="8">
        <v>84.623112849085842</v>
      </c>
      <c r="Y329" s="9">
        <f t="shared" si="8"/>
        <v>1214.7622609559412</v>
      </c>
      <c r="Z329" s="9">
        <f t="shared" si="9"/>
        <v>126.83850432731818</v>
      </c>
      <c r="AA329" s="9">
        <v>1188.54</v>
      </c>
      <c r="AB329" s="9">
        <v>324.67</v>
      </c>
      <c r="AC329" s="16">
        <v>50.74</v>
      </c>
      <c r="AD329" s="8">
        <v>0.70269999999999999</v>
      </c>
      <c r="AE329" s="8">
        <v>13.44</v>
      </c>
      <c r="AF329" s="8">
        <v>11.94</v>
      </c>
      <c r="AG329" s="8">
        <v>0.2359</v>
      </c>
      <c r="AH329" s="8">
        <v>8.08</v>
      </c>
      <c r="AI329" s="8">
        <v>11.26</v>
      </c>
      <c r="AJ329" s="8">
        <v>1.68</v>
      </c>
      <c r="AK329" s="8">
        <v>0.1522</v>
      </c>
      <c r="AL329" s="8">
        <v>4.36E-2</v>
      </c>
      <c r="AM329" s="8">
        <v>0.29449999999999998</v>
      </c>
      <c r="AN329" s="8">
        <v>1.23E-2</v>
      </c>
      <c r="AO329" s="8">
        <v>98.581199999999995</v>
      </c>
      <c r="AP329" s="8">
        <v>57.270602698869403</v>
      </c>
      <c r="AQ329" s="16">
        <v>46.91</v>
      </c>
      <c r="AR329" s="8">
        <v>2.5600000000000001E-2</v>
      </c>
      <c r="AS329" s="8">
        <v>34.28</v>
      </c>
      <c r="AT329" s="8">
        <v>0.68100000000000005</v>
      </c>
      <c r="AU329" s="8">
        <v>2.1700000000000001E-2</v>
      </c>
      <c r="AV329" s="8">
        <v>0.18579999999999999</v>
      </c>
      <c r="AW329" s="8">
        <v>17.09</v>
      </c>
      <c r="AX329" s="8">
        <v>1.7</v>
      </c>
      <c r="AY329" s="8">
        <v>2.4500000000000001E-2</v>
      </c>
      <c r="BB329" s="8">
        <v>100.9186</v>
      </c>
      <c r="BC329" s="16">
        <v>0.30167210433479924</v>
      </c>
      <c r="BD329" s="8">
        <v>4.8585351915445281E-2</v>
      </c>
      <c r="BE329" s="8">
        <v>0.17275573523657642</v>
      </c>
      <c r="BF329" s="8">
        <v>0.26090798406897592</v>
      </c>
      <c r="BG329" s="8">
        <v>5.0622200363017823E-2</v>
      </c>
      <c r="BH329" s="8">
        <v>0.12219073285825835</v>
      </c>
      <c r="BI329" s="8">
        <v>0.16199258890279764</v>
      </c>
      <c r="BJ329" s="8">
        <v>0.10288598088708523</v>
      </c>
      <c r="BK329" s="8">
        <v>2.1471286022497742E-2</v>
      </c>
      <c r="BL329" s="8">
        <v>4.9600578663918093E-2</v>
      </c>
      <c r="BM329" s="8">
        <v>1.7310362218622161E-2</v>
      </c>
      <c r="BN329" s="8">
        <v>4.807179314005359E-3</v>
      </c>
      <c r="BO329" s="16"/>
    </row>
    <row r="330" spans="1:67" s="8" customFormat="1" x14ac:dyDescent="0.2">
      <c r="A330" s="51" t="s">
        <v>1386</v>
      </c>
      <c r="B330" s="51" t="s">
        <v>167</v>
      </c>
      <c r="C330" s="51" t="s">
        <v>2</v>
      </c>
      <c r="D330" s="9">
        <v>1210</v>
      </c>
      <c r="E330" s="8">
        <v>63.845527779999998</v>
      </c>
      <c r="F330" s="8">
        <v>22.68144444</v>
      </c>
      <c r="G330" s="51" t="s">
        <v>1383</v>
      </c>
      <c r="H330" s="51" t="s">
        <v>1232</v>
      </c>
      <c r="I330" s="16">
        <v>50.146355056243756</v>
      </c>
      <c r="J330" s="8">
        <v>0.34432950316001343</v>
      </c>
      <c r="K330" s="8">
        <v>16.440810296925417</v>
      </c>
      <c r="L330" s="8">
        <v>7.9642745861756365</v>
      </c>
      <c r="M330" s="8">
        <v>0.12217820503548141</v>
      </c>
      <c r="N330" s="8">
        <v>9.7677775089156302</v>
      </c>
      <c r="O330" s="8">
        <v>12.992193142642364</v>
      </c>
      <c r="P330" s="8">
        <v>1.6257752193813155</v>
      </c>
      <c r="Q330" s="8">
        <v>2.2453428750974346E-2</v>
      </c>
      <c r="R330" s="8">
        <v>1.8314962135888766E-2</v>
      </c>
      <c r="S330" s="8">
        <v>0.19801706121037382</v>
      </c>
      <c r="T330" s="8">
        <v>1.4221029423160688E-2</v>
      </c>
      <c r="U330" s="8">
        <v>99.656700000000001</v>
      </c>
      <c r="V330" s="8">
        <v>70.837928686035838</v>
      </c>
      <c r="W330" s="8">
        <v>9.2291495410931255</v>
      </c>
      <c r="X330" s="8">
        <v>90.603943453132914</v>
      </c>
      <c r="Y330" s="9">
        <f t="shared" si="8"/>
        <v>792.06824484149536</v>
      </c>
      <c r="Z330" s="9">
        <f t="shared" si="9"/>
        <v>142.21029423160689</v>
      </c>
      <c r="AA330" s="9">
        <v>1008.97</v>
      </c>
      <c r="AB330" s="9">
        <v>275.62</v>
      </c>
      <c r="AC330" s="16">
        <v>51.39</v>
      </c>
      <c r="AD330" s="8">
        <v>0.3846</v>
      </c>
      <c r="AE330" s="8">
        <v>13.41</v>
      </c>
      <c r="AF330" s="8">
        <v>8.85</v>
      </c>
      <c r="AG330" s="8">
        <v>0.13420000000000001</v>
      </c>
      <c r="AH330" s="8">
        <v>10.89</v>
      </c>
      <c r="AI330" s="8">
        <v>12.65</v>
      </c>
      <c r="AJ330" s="8">
        <v>1.71</v>
      </c>
      <c r="AK330" s="8">
        <v>2.3900000000000001E-2</v>
      </c>
      <c r="AL330" s="8">
        <v>1.7000000000000001E-2</v>
      </c>
      <c r="AM330" s="8">
        <v>0.18379999999999999</v>
      </c>
      <c r="AN330" s="8">
        <v>1.32E-2</v>
      </c>
      <c r="AO330" s="8">
        <v>99.656700000000001</v>
      </c>
      <c r="AP330" s="8">
        <v>70.906142960295028</v>
      </c>
      <c r="AQ330" s="16">
        <v>45.45</v>
      </c>
      <c r="AR330" s="8">
        <v>0</v>
      </c>
      <c r="AS330" s="8">
        <v>35.31</v>
      </c>
      <c r="AT330" s="8">
        <v>0.44969999999999999</v>
      </c>
      <c r="AU330" s="8">
        <v>2.23E-2</v>
      </c>
      <c r="AV330" s="8">
        <v>0.19819999999999999</v>
      </c>
      <c r="AW330" s="8">
        <v>18.309999999999999</v>
      </c>
      <c r="AX330" s="8">
        <v>1.0417000000000001</v>
      </c>
      <c r="AY330" s="8">
        <v>1.1599999999999999E-2</v>
      </c>
      <c r="BB330" s="8">
        <v>100.79349999999999</v>
      </c>
      <c r="BC330" s="16">
        <v>0.30087813033746252</v>
      </c>
      <c r="BD330" s="8">
        <v>3.8840367956449511E-2</v>
      </c>
      <c r="BE330" s="8">
        <v>0.19728972356310501</v>
      </c>
      <c r="BF330" s="8">
        <v>0.21503541382674221</v>
      </c>
      <c r="BG330" s="8">
        <v>4.2200352019255274E-2</v>
      </c>
      <c r="BH330" s="8">
        <v>0.13284177412125259</v>
      </c>
      <c r="BI330" s="8">
        <v>0.17409538811140768</v>
      </c>
      <c r="BJ330" s="8">
        <v>9.8196823250631463E-2</v>
      </c>
      <c r="BK330" s="8">
        <v>1.6584102475469653E-2</v>
      </c>
      <c r="BL330" s="8">
        <v>4.2827707458562292E-2</v>
      </c>
      <c r="BM330" s="8">
        <v>1.6316605843734802E-2</v>
      </c>
      <c r="BN330" s="8">
        <v>4.8692804744902198E-3</v>
      </c>
      <c r="BO330" s="16"/>
    </row>
    <row r="331" spans="1:67" s="8" customFormat="1" x14ac:dyDescent="0.2">
      <c r="A331" s="51" t="s">
        <v>1387</v>
      </c>
      <c r="B331" s="51" t="s">
        <v>167</v>
      </c>
      <c r="C331" s="51" t="s">
        <v>2</v>
      </c>
      <c r="D331" s="9">
        <v>1210</v>
      </c>
      <c r="E331" s="8">
        <v>63.845527779999998</v>
      </c>
      <c r="F331" s="8">
        <v>22.68144444</v>
      </c>
      <c r="G331" s="51" t="s">
        <v>1383</v>
      </c>
      <c r="H331" s="51" t="s">
        <v>1232</v>
      </c>
      <c r="I331" s="16">
        <v>50.165700455909523</v>
      </c>
      <c r="J331" s="8">
        <v>0.19648966814995761</v>
      </c>
      <c r="K331" s="8">
        <v>16.22709711905474</v>
      </c>
      <c r="L331" s="8">
        <v>8.4766931734664421</v>
      </c>
      <c r="M331" s="8">
        <v>0.20350649250205854</v>
      </c>
      <c r="N331" s="8">
        <v>9.6843875738812564</v>
      </c>
      <c r="O331" s="8">
        <v>13.255445428707315</v>
      </c>
      <c r="P331" s="8">
        <v>1.5940546932166511</v>
      </c>
      <c r="Q331" s="8">
        <v>3.1865715335102511E-2</v>
      </c>
      <c r="R331" s="8">
        <v>7.8154096228165541E-3</v>
      </c>
      <c r="S331" s="8">
        <v>0.1996185874494395</v>
      </c>
      <c r="T331" s="8">
        <v>1.3025682704694255E-2</v>
      </c>
      <c r="U331" s="8">
        <v>100.0557</v>
      </c>
      <c r="V331" s="8">
        <v>69.351353955949975</v>
      </c>
      <c r="W331" s="8">
        <v>10.090336479854992</v>
      </c>
      <c r="X331" s="8">
        <v>91.23517687652874</v>
      </c>
      <c r="Y331" s="9">
        <f t="shared" ref="Y331:Y394" si="10">S331*0.4*10000</f>
        <v>798.47434979775812</v>
      </c>
      <c r="Z331" s="9">
        <f t="shared" ref="Z331:Z394" si="11">T331*10000</f>
        <v>130.25682704694253</v>
      </c>
      <c r="AA331" s="9">
        <v>1052.46</v>
      </c>
      <c r="AB331" s="9">
        <v>287.5</v>
      </c>
      <c r="AC331" s="16">
        <v>51.46</v>
      </c>
      <c r="AD331" s="8">
        <v>0.22020000000000001</v>
      </c>
      <c r="AE331" s="8">
        <v>12.91</v>
      </c>
      <c r="AF331" s="8">
        <v>9.51</v>
      </c>
      <c r="AG331" s="8">
        <v>0.22770000000000001</v>
      </c>
      <c r="AH331" s="8">
        <v>10.9</v>
      </c>
      <c r="AI331" s="8">
        <v>12.9</v>
      </c>
      <c r="AJ331" s="8">
        <v>1.69</v>
      </c>
      <c r="AK331" s="8">
        <v>3.4700000000000002E-2</v>
      </c>
      <c r="AL331" s="8">
        <v>7.1999999999999998E-3</v>
      </c>
      <c r="AM331" s="8">
        <v>0.18390000000000001</v>
      </c>
      <c r="AN331" s="8">
        <v>1.2E-2</v>
      </c>
      <c r="AO331" s="8">
        <v>100.0557</v>
      </c>
      <c r="AP331" s="8">
        <v>69.419843833504785</v>
      </c>
      <c r="AQ331" s="16">
        <v>45.7</v>
      </c>
      <c r="AR331" s="8">
        <v>1.29E-2</v>
      </c>
      <c r="AS331" s="8">
        <v>35.159999999999997</v>
      </c>
      <c r="AT331" s="8">
        <v>0.46360000000000001</v>
      </c>
      <c r="AU331" s="8">
        <v>1.66E-2</v>
      </c>
      <c r="AV331" s="8">
        <v>0.217</v>
      </c>
      <c r="AW331" s="8">
        <v>18.29</v>
      </c>
      <c r="AX331" s="8">
        <v>0.9637</v>
      </c>
      <c r="AY331" s="8">
        <v>1.11E-2</v>
      </c>
      <c r="BB331" s="8">
        <v>100.8349</v>
      </c>
      <c r="BC331" s="16">
        <v>0.30099420273545713</v>
      </c>
      <c r="BD331" s="8">
        <v>3.3992712589942672E-2</v>
      </c>
      <c r="BE331" s="8">
        <v>0.19797058485246782</v>
      </c>
      <c r="BF331" s="8">
        <v>0.22039402251012752</v>
      </c>
      <c r="BG331" s="8">
        <v>4.509703873845617E-2</v>
      </c>
      <c r="BH331" s="8">
        <v>0.13170767100478509</v>
      </c>
      <c r="BI331" s="8">
        <v>0.17762296874467803</v>
      </c>
      <c r="BJ331" s="8">
        <v>9.7237336286215711E-2</v>
      </c>
      <c r="BK331" s="8">
        <v>1.5779902233942763E-2</v>
      </c>
      <c r="BL331" s="8">
        <v>4.6436037814926834E-2</v>
      </c>
      <c r="BM331" s="8">
        <v>1.64884953233237E-2</v>
      </c>
      <c r="BN331" s="8">
        <v>4.9758107931932053E-3</v>
      </c>
      <c r="BO331" s="16"/>
    </row>
    <row r="332" spans="1:67" s="8" customFormat="1" x14ac:dyDescent="0.2">
      <c r="A332" s="51" t="s">
        <v>1388</v>
      </c>
      <c r="B332" s="51" t="s">
        <v>167</v>
      </c>
      <c r="C332" s="51" t="s">
        <v>2</v>
      </c>
      <c r="D332" s="9">
        <v>1210</v>
      </c>
      <c r="E332" s="8">
        <v>63.845527779999998</v>
      </c>
      <c r="F332" s="8">
        <v>22.68144444</v>
      </c>
      <c r="G332" s="51" t="s">
        <v>1567</v>
      </c>
      <c r="H332" s="51" t="s">
        <v>1232</v>
      </c>
      <c r="I332" s="16">
        <v>50.413901243087295</v>
      </c>
      <c r="J332" s="8">
        <v>0.35706377395865097</v>
      </c>
      <c r="K332" s="8">
        <v>15.537522787930197</v>
      </c>
      <c r="L332" s="8">
        <v>9.5439564750764578</v>
      </c>
      <c r="M332" s="8">
        <v>0.13128944632362782</v>
      </c>
      <c r="N332" s="8">
        <v>8.6020666146955342</v>
      </c>
      <c r="O332" s="8">
        <v>12.714007570906423</v>
      </c>
      <c r="P332" s="8">
        <v>1.733659546572708</v>
      </c>
      <c r="Q332" s="8">
        <v>3.2811412579806618E-2</v>
      </c>
      <c r="R332" s="8">
        <v>7.8233181758311544E-3</v>
      </c>
      <c r="S332" s="8">
        <v>0.19510943186009877</v>
      </c>
      <c r="T332" s="8">
        <v>5.638378833375618E-3</v>
      </c>
      <c r="U332" s="8">
        <v>99.274850000000001</v>
      </c>
      <c r="V332" s="8">
        <v>64.093630706692394</v>
      </c>
      <c r="W332" s="8">
        <v>7.5553517580686105</v>
      </c>
      <c r="X332" s="8">
        <v>88.858641028680267</v>
      </c>
      <c r="Y332" s="9">
        <f t="shared" si="10"/>
        <v>780.43772744039507</v>
      </c>
      <c r="Z332" s="9">
        <f t="shared" si="11"/>
        <v>56.383788333756179</v>
      </c>
      <c r="AA332" s="9">
        <v>1073.19</v>
      </c>
      <c r="AB332" s="9">
        <v>293.16000000000003</v>
      </c>
      <c r="AC332" s="16">
        <v>51.394999999999996</v>
      </c>
      <c r="AD332" s="8">
        <v>0.39050000000000001</v>
      </c>
      <c r="AE332" s="8">
        <v>13.09</v>
      </c>
      <c r="AF332" s="8">
        <v>10.395</v>
      </c>
      <c r="AG332" s="8">
        <v>0.14269999999999999</v>
      </c>
      <c r="AH332" s="8">
        <v>9.39</v>
      </c>
      <c r="AI332" s="8">
        <v>12.445</v>
      </c>
      <c r="AJ332" s="8">
        <v>1.7949999999999999</v>
      </c>
      <c r="AK332" s="8">
        <v>3.56E-2</v>
      </c>
      <c r="AL332" s="8">
        <v>7.3499999999999998E-3</v>
      </c>
      <c r="AM332" s="8">
        <v>0.18340000000000001</v>
      </c>
      <c r="AN332" s="8">
        <v>5.3E-3</v>
      </c>
      <c r="AO332" s="8">
        <v>99.274850000000001</v>
      </c>
      <c r="AP332" s="8">
        <v>64.146375211153156</v>
      </c>
      <c r="AQ332" s="16">
        <v>45.76</v>
      </c>
      <c r="AR332" s="8">
        <v>0</v>
      </c>
      <c r="AS332" s="8">
        <v>34.659999999999997</v>
      </c>
      <c r="AT332" s="8">
        <v>0.52190000000000003</v>
      </c>
      <c r="AU332" s="8">
        <v>1.06E-2</v>
      </c>
      <c r="AV332" s="8">
        <v>0.21629999999999999</v>
      </c>
      <c r="AW332" s="8">
        <v>17.86</v>
      </c>
      <c r="AX332" s="8">
        <v>1.2352000000000001</v>
      </c>
      <c r="AY332" s="8">
        <v>3.5000000000000001E-3</v>
      </c>
      <c r="BB332" s="8">
        <v>100.2675</v>
      </c>
      <c r="BC332" s="16">
        <v>0.29240062720990628</v>
      </c>
      <c r="BD332" s="8">
        <v>4.049103196691102E-2</v>
      </c>
      <c r="BE332" s="8">
        <v>0.18645027345516235</v>
      </c>
      <c r="BF332" s="8">
        <v>0.23287253799186555</v>
      </c>
      <c r="BG332" s="8">
        <v>3.8809160333264384E-2</v>
      </c>
      <c r="BH332" s="8">
        <v>0.12731058589749392</v>
      </c>
      <c r="BI332" s="8">
        <v>0.17291050296432736</v>
      </c>
      <c r="BJ332" s="8">
        <v>0.10055225370121706</v>
      </c>
      <c r="BK332" s="8">
        <v>1.6812567805892908E-2</v>
      </c>
      <c r="BL332" s="8">
        <v>1.5646636351662309E-2</v>
      </c>
      <c r="BM332" s="8">
        <v>1.6233104730760218E-2</v>
      </c>
      <c r="BN332" s="8">
        <v>4.8546441755364066E-3</v>
      </c>
      <c r="BO332" s="16"/>
    </row>
    <row r="333" spans="1:67" s="8" customFormat="1" x14ac:dyDescent="0.2">
      <c r="A333" s="51" t="s">
        <v>1389</v>
      </c>
      <c r="B333" s="51" t="s">
        <v>167</v>
      </c>
      <c r="C333" s="51" t="s">
        <v>2</v>
      </c>
      <c r="D333" s="9">
        <v>1210</v>
      </c>
      <c r="E333" s="8">
        <v>63.845527779999998</v>
      </c>
      <c r="F333" s="8">
        <v>22.68144444</v>
      </c>
      <c r="G333" s="51" t="s">
        <v>1567</v>
      </c>
      <c r="H333" s="51" t="s">
        <v>1232</v>
      </c>
      <c r="I333" s="16">
        <v>49.019159977434121</v>
      </c>
      <c r="J333" s="8">
        <v>0.27358551892762761</v>
      </c>
      <c r="K333" s="8">
        <v>15.785086828958883</v>
      </c>
      <c r="L333" s="8">
        <v>9.3389692931610302</v>
      </c>
      <c r="M333" s="8">
        <v>0.19396916498505506</v>
      </c>
      <c r="N333" s="8">
        <v>9.2340169334401576</v>
      </c>
      <c r="O333" s="8">
        <v>12.988737768575897</v>
      </c>
      <c r="P333" s="8">
        <v>1.5851873465695283</v>
      </c>
      <c r="Q333" s="8">
        <v>3.2827116841147551E-2</v>
      </c>
      <c r="R333" s="8">
        <v>4.2084473772920385E-3</v>
      </c>
      <c r="S333" s="8">
        <v>0.21883926361918604</v>
      </c>
      <c r="T333" s="8">
        <v>1.3812340110086694E-2</v>
      </c>
      <c r="U333" s="8">
        <v>98.688400000000016</v>
      </c>
      <c r="V333" s="8">
        <v>66.19734052373893</v>
      </c>
      <c r="W333" s="8">
        <v>9.4361305990471198</v>
      </c>
      <c r="X333" s="8">
        <v>89.160828169129417</v>
      </c>
      <c r="Y333" s="9">
        <f t="shared" si="10"/>
        <v>875.35705447674422</v>
      </c>
      <c r="Z333" s="9">
        <f t="shared" si="11"/>
        <v>138.12340110086694</v>
      </c>
      <c r="AA333" s="9">
        <v>1121.42</v>
      </c>
      <c r="AB333" s="9">
        <v>306.33999999999997</v>
      </c>
      <c r="AC333" s="16">
        <v>50.13</v>
      </c>
      <c r="AD333" s="8">
        <v>0.30620000000000003</v>
      </c>
      <c r="AE333" s="8">
        <v>12.72</v>
      </c>
      <c r="AF333" s="8">
        <v>10.41</v>
      </c>
      <c r="AG333" s="8">
        <v>0.2162</v>
      </c>
      <c r="AH333" s="8">
        <v>10.32</v>
      </c>
      <c r="AI333" s="8">
        <v>12.68</v>
      </c>
      <c r="AJ333" s="8">
        <v>1.65</v>
      </c>
      <c r="AK333" s="8">
        <v>3.6499999999999998E-2</v>
      </c>
      <c r="AL333" s="8">
        <v>3.8999999999999998E-3</v>
      </c>
      <c r="AM333" s="8">
        <v>0.20280000000000001</v>
      </c>
      <c r="AN333" s="8">
        <v>1.2800000000000001E-2</v>
      </c>
      <c r="AO333" s="8">
        <v>98.688400000000001</v>
      </c>
      <c r="AP333" s="8">
        <v>66.255910910473844</v>
      </c>
      <c r="AQ333" s="16">
        <v>45.71</v>
      </c>
      <c r="AR333" s="8">
        <v>1.6000000000000001E-3</v>
      </c>
      <c r="AS333" s="8">
        <v>34.85</v>
      </c>
      <c r="AT333" s="8">
        <v>0.46039999999999998</v>
      </c>
      <c r="AU333" s="8">
        <v>9.7000000000000003E-3</v>
      </c>
      <c r="AV333" s="8">
        <v>0.19620000000000001</v>
      </c>
      <c r="AW333" s="8">
        <v>17.899999999999999</v>
      </c>
      <c r="AX333" s="8">
        <v>1.2009000000000001</v>
      </c>
      <c r="AY333" s="8">
        <v>2.5000000000000001E-3</v>
      </c>
      <c r="BB333" s="8">
        <v>100.3313</v>
      </c>
      <c r="BC333" s="16">
        <v>0.29411495986460473</v>
      </c>
      <c r="BD333" s="8">
        <v>3.8192538442296815E-2</v>
      </c>
      <c r="BE333" s="8">
        <v>0.19257805931329836</v>
      </c>
      <c r="BF333" s="8">
        <v>0.22787085075312913</v>
      </c>
      <c r="BG333" s="8">
        <v>4.4845670944544731E-2</v>
      </c>
      <c r="BH333" s="8">
        <v>0.12927623706816219</v>
      </c>
      <c r="BI333" s="8">
        <v>0.17404908609891703</v>
      </c>
      <c r="BJ333" s="8">
        <v>9.828161548731075E-2</v>
      </c>
      <c r="BK333" s="8">
        <v>1.6610521121620661E-2</v>
      </c>
      <c r="BL333" s="8">
        <v>4.5691954864735124E-2</v>
      </c>
      <c r="BM333" s="8">
        <v>1.6456712624162789E-2</v>
      </c>
      <c r="BN333" s="8">
        <v>4.9061432071027941E-3</v>
      </c>
      <c r="BO333" s="16"/>
    </row>
    <row r="334" spans="1:67" s="8" customFormat="1" x14ac:dyDescent="0.2">
      <c r="A334" s="51" t="s">
        <v>1389</v>
      </c>
      <c r="B334" s="51" t="s">
        <v>167</v>
      </c>
      <c r="C334" s="51" t="s">
        <v>2</v>
      </c>
      <c r="D334" s="9">
        <v>1210</v>
      </c>
      <c r="E334" s="8">
        <v>63.845527779999998</v>
      </c>
      <c r="F334" s="8">
        <v>22.68144444</v>
      </c>
      <c r="G334" s="51" t="s">
        <v>1383</v>
      </c>
      <c r="H334" s="51" t="s">
        <v>1232</v>
      </c>
      <c r="I334" s="16">
        <v>50.859043879122041</v>
      </c>
      <c r="J334" s="8">
        <v>0.64367257534050293</v>
      </c>
      <c r="K334" s="8">
        <v>14.39454690822682</v>
      </c>
      <c r="L334" s="8">
        <v>11.826890272241966</v>
      </c>
      <c r="M334" s="8">
        <v>0.19875254802179168</v>
      </c>
      <c r="N334" s="8">
        <v>7.4023512318588489</v>
      </c>
      <c r="O334" s="8">
        <v>11.725137874798566</v>
      </c>
      <c r="P334" s="8">
        <v>2.1279824457016239</v>
      </c>
      <c r="Q334" s="8">
        <v>0.13115197439177592</v>
      </c>
      <c r="R334" s="8">
        <v>4.766915305077836E-2</v>
      </c>
      <c r="S334" s="8">
        <v>0.30954128909912759</v>
      </c>
      <c r="T334" s="8">
        <v>9.7598481461722928E-3</v>
      </c>
      <c r="U334" s="8">
        <v>99.67649999999999</v>
      </c>
      <c r="V334" s="8">
        <v>55.350051832493783</v>
      </c>
      <c r="W334" s="8">
        <v>3.2229319264098715</v>
      </c>
      <c r="X334" s="8">
        <v>86.678313281711468</v>
      </c>
      <c r="Y334" s="9">
        <f t="shared" si="10"/>
        <v>1238.1651563965104</v>
      </c>
      <c r="Z334" s="9">
        <f t="shared" si="11"/>
        <v>97.598481461722926</v>
      </c>
      <c r="AA334" s="9">
        <v>1244.98</v>
      </c>
      <c r="AB334" s="9">
        <v>340.09</v>
      </c>
      <c r="AC334" s="16">
        <v>51.27</v>
      </c>
      <c r="AD334" s="8">
        <v>0.66739999999999999</v>
      </c>
      <c r="AE334" s="8">
        <v>13.35</v>
      </c>
      <c r="AF334" s="8">
        <v>12.26</v>
      </c>
      <c r="AG334" s="8">
        <v>0.20610000000000001</v>
      </c>
      <c r="AH334" s="8">
        <v>7.68</v>
      </c>
      <c r="AI334" s="8">
        <v>11.59</v>
      </c>
      <c r="AJ334" s="8">
        <v>2.16</v>
      </c>
      <c r="AK334" s="8">
        <v>0.1358</v>
      </c>
      <c r="AL334" s="8">
        <v>4.6399999999999997E-2</v>
      </c>
      <c r="AM334" s="8">
        <v>0.30130000000000001</v>
      </c>
      <c r="AN334" s="8">
        <v>9.4999999999999998E-3</v>
      </c>
      <c r="AO334" s="8">
        <v>99.676500000000004</v>
      </c>
      <c r="AP334" s="8">
        <v>55.371198642344211</v>
      </c>
      <c r="AQ334" s="16">
        <v>46.01</v>
      </c>
      <c r="AR334" s="8">
        <v>2.5999999999999999E-2</v>
      </c>
      <c r="AS334" s="8">
        <v>34.53</v>
      </c>
      <c r="AT334" s="8">
        <v>0.56359999999999999</v>
      </c>
      <c r="AU334" s="8">
        <v>7.4000000000000003E-3</v>
      </c>
      <c r="AV334" s="8">
        <v>0.1555</v>
      </c>
      <c r="AW334" s="8">
        <v>17.510000000000002</v>
      </c>
      <c r="AX334" s="8">
        <v>1.48</v>
      </c>
      <c r="AY334" s="8">
        <v>1.09E-2</v>
      </c>
      <c r="BB334" s="8">
        <v>100.29340000000001</v>
      </c>
      <c r="BC334" s="16">
        <v>0.30515426327473227</v>
      </c>
      <c r="BD334" s="8">
        <v>4.8275443150537715E-2</v>
      </c>
      <c r="BE334" s="8">
        <v>0.17273456289872186</v>
      </c>
      <c r="BF334" s="8">
        <v>0.2696530982071168</v>
      </c>
      <c r="BG334" s="8">
        <v>4.9171380380591261E-2</v>
      </c>
      <c r="BH334" s="8">
        <v>0.1213985602024851</v>
      </c>
      <c r="BI334" s="8">
        <v>0.16415193024717992</v>
      </c>
      <c r="BJ334" s="8">
        <v>0.11448545557874737</v>
      </c>
      <c r="BK334" s="8">
        <v>2.04859383999954E-2</v>
      </c>
      <c r="BL334" s="8">
        <v>4.8012370952743966E-2</v>
      </c>
      <c r="BM334" s="8">
        <v>1.7643853478650273E-2</v>
      </c>
      <c r="BN334" s="8">
        <v>4.6944869583088735E-3</v>
      </c>
      <c r="BO334" s="16"/>
    </row>
    <row r="335" spans="1:67" s="8" customFormat="1" x14ac:dyDescent="0.2">
      <c r="A335" s="51" t="s">
        <v>1390</v>
      </c>
      <c r="B335" s="51" t="s">
        <v>167</v>
      </c>
      <c r="C335" s="51" t="s">
        <v>2</v>
      </c>
      <c r="D335" s="9">
        <v>1210</v>
      </c>
      <c r="E335" s="8">
        <v>63.845527779999998</v>
      </c>
      <c r="F335" s="8">
        <v>22.68144444</v>
      </c>
      <c r="G335" s="51" t="s">
        <v>1383</v>
      </c>
      <c r="H335" s="51" t="s">
        <v>1232</v>
      </c>
      <c r="I335" s="16">
        <v>51.294405710879559</v>
      </c>
      <c r="J335" s="8">
        <v>0.55282581310128009</v>
      </c>
      <c r="K335" s="8">
        <v>14.437765312328843</v>
      </c>
      <c r="L335" s="8">
        <v>11.795418986622073</v>
      </c>
      <c r="M335" s="8">
        <v>0.19202317248779346</v>
      </c>
      <c r="N335" s="8">
        <v>7.4687463081814229</v>
      </c>
      <c r="O335" s="8">
        <v>11.442729817509486</v>
      </c>
      <c r="P335" s="8">
        <v>2.113556753891459</v>
      </c>
      <c r="Q335" s="8">
        <v>0.13103838469666634</v>
      </c>
      <c r="R335" s="8">
        <v>1.1384007535039114E-2</v>
      </c>
      <c r="S335" s="8">
        <v>0.25824262138043685</v>
      </c>
      <c r="T335" s="8">
        <v>1.8563111385964681E-2</v>
      </c>
      <c r="U335" s="8">
        <v>99.716700000000017</v>
      </c>
      <c r="V335" s="8">
        <v>55.636402743191013</v>
      </c>
      <c r="W335" s="8">
        <v>3.0208825932293788</v>
      </c>
      <c r="X335" s="8">
        <v>85.564824452384698</v>
      </c>
      <c r="Y335" s="9">
        <f t="shared" si="10"/>
        <v>1032.9704855217476</v>
      </c>
      <c r="Z335" s="9">
        <f t="shared" si="11"/>
        <v>185.6311138596468</v>
      </c>
      <c r="AA335" s="9">
        <v>1205.83</v>
      </c>
      <c r="AB335" s="9">
        <v>329.4</v>
      </c>
      <c r="AC335" s="16">
        <v>51.67</v>
      </c>
      <c r="AD335" s="8">
        <v>0.5726</v>
      </c>
      <c r="AE335" s="8">
        <v>13.47</v>
      </c>
      <c r="AF335" s="8">
        <v>12.2</v>
      </c>
      <c r="AG335" s="8">
        <v>0.19800000000000001</v>
      </c>
      <c r="AH335" s="8">
        <v>7.73</v>
      </c>
      <c r="AI335" s="8">
        <v>11.32</v>
      </c>
      <c r="AJ335" s="8">
        <v>2.14</v>
      </c>
      <c r="AK335" s="8">
        <v>0.1351</v>
      </c>
      <c r="AL335" s="8">
        <v>1.11E-2</v>
      </c>
      <c r="AM335" s="8">
        <v>0.25180000000000002</v>
      </c>
      <c r="AN335" s="8">
        <v>1.8100000000000002E-2</v>
      </c>
      <c r="AO335" s="8">
        <v>99.716700000000003</v>
      </c>
      <c r="AP335" s="8">
        <v>55.652618188842823</v>
      </c>
      <c r="AQ335" s="16">
        <v>46.89</v>
      </c>
      <c r="AR335" s="8">
        <v>5.0000000000000001E-4</v>
      </c>
      <c r="AS335" s="8">
        <v>34.19</v>
      </c>
      <c r="AT335" s="8">
        <v>0.56710000000000005</v>
      </c>
      <c r="AU335" s="8">
        <v>2.8799999999999999E-2</v>
      </c>
      <c r="AV335" s="8">
        <v>0.1961</v>
      </c>
      <c r="AW335" s="8">
        <v>17.09</v>
      </c>
      <c r="AX335" s="8">
        <v>1.58</v>
      </c>
      <c r="AY335" s="8">
        <v>2.0199999999999999E-2</v>
      </c>
      <c r="BB335" s="8">
        <v>100.56270000000001</v>
      </c>
      <c r="BC335" s="16">
        <v>0.2975075531231014</v>
      </c>
      <c r="BD335" s="8">
        <v>4.5552846999545482E-2</v>
      </c>
      <c r="BE335" s="8">
        <v>0.17036563068548033</v>
      </c>
      <c r="BF335" s="8">
        <v>0.26893555289498322</v>
      </c>
      <c r="BG335" s="8">
        <v>4.9734001674338509E-2</v>
      </c>
      <c r="BH335" s="8">
        <v>0.12099369019253907</v>
      </c>
      <c r="BI335" s="8">
        <v>0.16248676340863469</v>
      </c>
      <c r="BJ335" s="8">
        <v>0.11497748741169538</v>
      </c>
      <c r="BK335" s="8">
        <v>2.1595125798010612E-2</v>
      </c>
      <c r="BL335" s="8">
        <v>5.0897897689159879E-2</v>
      </c>
      <c r="BM335" s="8">
        <v>1.6889067438280569E-2</v>
      </c>
      <c r="BN335" s="8">
        <v>4.8969487836174825E-3</v>
      </c>
      <c r="BO335" s="16"/>
    </row>
    <row r="336" spans="1:67" s="8" customFormat="1" x14ac:dyDescent="0.2">
      <c r="A336" s="51" t="s">
        <v>1391</v>
      </c>
      <c r="B336" s="51" t="s">
        <v>167</v>
      </c>
      <c r="C336" s="51" t="s">
        <v>2</v>
      </c>
      <c r="D336" s="9">
        <v>1210</v>
      </c>
      <c r="E336" s="8">
        <v>63.845527779999998</v>
      </c>
      <c r="F336" s="8">
        <v>22.68144444</v>
      </c>
      <c r="G336" s="51" t="s">
        <v>1383</v>
      </c>
      <c r="H336" s="51" t="s">
        <v>1232</v>
      </c>
      <c r="I336" s="16">
        <v>50.051099056358524</v>
      </c>
      <c r="J336" s="8">
        <v>1.3007788210381988</v>
      </c>
      <c r="K336" s="8">
        <v>14.277314396123062</v>
      </c>
      <c r="L336" s="8">
        <v>12.292664022768745</v>
      </c>
      <c r="M336" s="8">
        <v>0.17006887544549251</v>
      </c>
      <c r="N336" s="8">
        <v>7.4284944801918344</v>
      </c>
      <c r="O336" s="8">
        <v>11.629718130065356</v>
      </c>
      <c r="P336" s="8">
        <v>2.0123399266538207</v>
      </c>
      <c r="Q336" s="8">
        <v>0.123884714612775</v>
      </c>
      <c r="R336" s="8">
        <v>0.15750732034509304</v>
      </c>
      <c r="S336" s="8">
        <v>0.3442206174620478</v>
      </c>
      <c r="T336" s="8">
        <v>1.2809638935027085E-2</v>
      </c>
      <c r="U336" s="8">
        <v>99.80089999999997</v>
      </c>
      <c r="V336" s="8">
        <v>54.481022134229818</v>
      </c>
      <c r="W336" s="8">
        <v>2.9193528297372144</v>
      </c>
      <c r="X336" s="8">
        <v>87.193142737770998</v>
      </c>
      <c r="Y336" s="9">
        <f t="shared" si="10"/>
        <v>1376.8824698481912</v>
      </c>
      <c r="Z336" s="9">
        <f t="shared" si="11"/>
        <v>128.09638935027084</v>
      </c>
      <c r="AA336" s="9">
        <v>1341.78</v>
      </c>
      <c r="AB336" s="9">
        <v>366.53</v>
      </c>
      <c r="AC336" s="16">
        <v>50.39</v>
      </c>
      <c r="AD336" s="8">
        <v>1.3454999999999999</v>
      </c>
      <c r="AE336" s="8">
        <v>13.33</v>
      </c>
      <c r="AF336" s="8">
        <v>12.7</v>
      </c>
      <c r="AG336" s="8">
        <v>0.1759</v>
      </c>
      <c r="AH336" s="8">
        <v>7.68</v>
      </c>
      <c r="AI336" s="8">
        <v>11.51</v>
      </c>
      <c r="AJ336" s="8">
        <v>2.04</v>
      </c>
      <c r="AK336" s="8">
        <v>0.12740000000000001</v>
      </c>
      <c r="AL336" s="8">
        <v>0.1537</v>
      </c>
      <c r="AM336" s="8">
        <v>0.33589999999999998</v>
      </c>
      <c r="AN336" s="8">
        <v>1.2500000000000001E-2</v>
      </c>
      <c r="AO336" s="8">
        <v>99.800899999999999</v>
      </c>
      <c r="AP336" s="8">
        <v>54.498306792751862</v>
      </c>
      <c r="AQ336" s="16">
        <v>46.18</v>
      </c>
      <c r="AR336" s="8">
        <v>5.8999999999999999E-3</v>
      </c>
      <c r="AS336" s="8">
        <v>34.56</v>
      </c>
      <c r="AT336" s="8">
        <v>0.56420000000000003</v>
      </c>
      <c r="AU336" s="8">
        <v>1.2999999999999999E-3</v>
      </c>
      <c r="AV336" s="8">
        <v>0.16300000000000001</v>
      </c>
      <c r="AW336" s="8">
        <v>17.329999999999998</v>
      </c>
      <c r="AX336" s="8">
        <v>1.39</v>
      </c>
      <c r="AY336" s="8">
        <v>2.53E-2</v>
      </c>
      <c r="BB336" s="8">
        <v>100.2197</v>
      </c>
      <c r="BC336" s="16">
        <v>0.30030659433815116</v>
      </c>
      <c r="BD336" s="8">
        <v>6.0095981531964777E-2</v>
      </c>
      <c r="BE336" s="8">
        <v>0.17132777275347674</v>
      </c>
      <c r="BF336" s="8">
        <v>0.27289714130546616</v>
      </c>
      <c r="BG336" s="8">
        <v>4.8775753477767254E-2</v>
      </c>
      <c r="BH336" s="8">
        <v>0.12182730947514607</v>
      </c>
      <c r="BI336" s="8">
        <v>0.16281605382091496</v>
      </c>
      <c r="BJ336" s="8">
        <v>0.1122885679072832</v>
      </c>
      <c r="BK336" s="8">
        <v>2.0515308739875539E-2</v>
      </c>
      <c r="BL336" s="8">
        <v>6.2530406177001938E-2</v>
      </c>
      <c r="BM336" s="8">
        <v>1.8037160355011305E-2</v>
      </c>
      <c r="BN336" s="8">
        <v>4.8189861673571888E-3</v>
      </c>
      <c r="BO336" s="16"/>
    </row>
    <row r="337" spans="1:67" s="8" customFormat="1" x14ac:dyDescent="0.2">
      <c r="A337" s="51" t="s">
        <v>1392</v>
      </c>
      <c r="B337" s="51" t="s">
        <v>167</v>
      </c>
      <c r="C337" s="51" t="s">
        <v>2</v>
      </c>
      <c r="D337" s="9">
        <v>1210</v>
      </c>
      <c r="E337" s="8">
        <v>63.845527779999998</v>
      </c>
      <c r="F337" s="8">
        <v>22.68144444</v>
      </c>
      <c r="G337" s="51" t="s">
        <v>1383</v>
      </c>
      <c r="H337" s="51" t="s">
        <v>1232</v>
      </c>
      <c r="I337" s="16">
        <v>49.54289323118617</v>
      </c>
      <c r="J337" s="8">
        <v>1.2854034722102923</v>
      </c>
      <c r="K337" s="8">
        <v>14.28989252748538</v>
      </c>
      <c r="L337" s="8">
        <v>12.444552355445735</v>
      </c>
      <c r="M337" s="8">
        <v>0.22471927107226936</v>
      </c>
      <c r="N337" s="8">
        <v>7.5683883272787869</v>
      </c>
      <c r="O337" s="8">
        <v>11.736896117155576</v>
      </c>
      <c r="P337" s="8">
        <v>1.9404060477894745</v>
      </c>
      <c r="Q337" s="8">
        <v>0.13597333562432776</v>
      </c>
      <c r="R337" s="8">
        <v>8.8804303258008227E-2</v>
      </c>
      <c r="S337" s="8">
        <v>0.34863149413456762</v>
      </c>
      <c r="T337" s="8">
        <v>1.2039517359428693E-2</v>
      </c>
      <c r="U337" s="8">
        <v>99.618600000000015</v>
      </c>
      <c r="V337" s="8">
        <v>54.639111760612131</v>
      </c>
      <c r="W337" s="8">
        <v>3.4194896414256033</v>
      </c>
      <c r="X337" s="8">
        <v>87.193142737770998</v>
      </c>
      <c r="Y337" s="9">
        <f t="shared" si="10"/>
        <v>1394.5259765382707</v>
      </c>
      <c r="Z337" s="9">
        <f t="shared" si="11"/>
        <v>120.39517359428693</v>
      </c>
      <c r="AA337" s="9">
        <v>1377.12</v>
      </c>
      <c r="AB337" s="9">
        <v>376.19</v>
      </c>
      <c r="AC337" s="16">
        <v>49.92</v>
      </c>
      <c r="AD337" s="8">
        <v>1.3373999999999999</v>
      </c>
      <c r="AE337" s="8">
        <v>13.18</v>
      </c>
      <c r="AF337" s="8">
        <v>12.93</v>
      </c>
      <c r="AG337" s="8">
        <v>0.23380000000000001</v>
      </c>
      <c r="AH337" s="8">
        <v>7.87</v>
      </c>
      <c r="AI337" s="8">
        <v>11.6</v>
      </c>
      <c r="AJ337" s="8">
        <v>1.97</v>
      </c>
      <c r="AK337" s="8">
        <v>0.1406</v>
      </c>
      <c r="AL337" s="8">
        <v>8.6300000000000002E-2</v>
      </c>
      <c r="AM337" s="8">
        <v>0.33879999999999999</v>
      </c>
      <c r="AN337" s="8">
        <v>1.17E-2</v>
      </c>
      <c r="AO337" s="8">
        <v>99.618600000000001</v>
      </c>
      <c r="AP337" s="8">
        <v>54.659203852002406</v>
      </c>
      <c r="AQ337" s="16">
        <v>46.18</v>
      </c>
      <c r="AR337" s="8">
        <v>5.8999999999999999E-3</v>
      </c>
      <c r="AS337" s="8">
        <v>34.56</v>
      </c>
      <c r="AT337" s="8">
        <v>0.56420000000000003</v>
      </c>
      <c r="AU337" s="8">
        <v>1.2999999999999999E-3</v>
      </c>
      <c r="AV337" s="8">
        <v>0.16300000000000001</v>
      </c>
      <c r="AW337" s="8">
        <v>17.329999999999998</v>
      </c>
      <c r="AX337" s="8">
        <v>1.39</v>
      </c>
      <c r="AY337" s="8">
        <v>2.53E-2</v>
      </c>
      <c r="BB337" s="8">
        <v>100.2197</v>
      </c>
      <c r="BC337" s="16">
        <v>0.297257359387117</v>
      </c>
      <c r="BD337" s="8">
        <v>5.9642721110557559E-2</v>
      </c>
      <c r="BE337" s="8">
        <v>0.17147871032982456</v>
      </c>
      <c r="BF337" s="8">
        <v>0.27378015181980619</v>
      </c>
      <c r="BG337" s="8">
        <v>5.0067453594901612E-2</v>
      </c>
      <c r="BH337" s="8">
        <v>0.12260789090191637</v>
      </c>
      <c r="BI337" s="8">
        <v>0.16431654564017803</v>
      </c>
      <c r="BJ337" s="8">
        <v>0.10982698230488426</v>
      </c>
      <c r="BK337" s="8">
        <v>2.0640752347772951E-2</v>
      </c>
      <c r="BL337" s="8">
        <v>5.8220101215950198E-2</v>
      </c>
      <c r="BM337" s="8">
        <v>1.8338016591478257E-2</v>
      </c>
      <c r="BN337" s="8">
        <v>4.837478075018449E-3</v>
      </c>
      <c r="BO337" s="16"/>
    </row>
    <row r="338" spans="1:67" s="8" customFormat="1" x14ac:dyDescent="0.2">
      <c r="A338" s="51" t="s">
        <v>1393</v>
      </c>
      <c r="B338" s="51" t="s">
        <v>167</v>
      </c>
      <c r="C338" s="51" t="s">
        <v>2</v>
      </c>
      <c r="D338" s="9">
        <v>1210</v>
      </c>
      <c r="E338" s="8">
        <v>63.845527779999998</v>
      </c>
      <c r="F338" s="8">
        <v>22.68144444</v>
      </c>
      <c r="G338" s="51" t="s">
        <v>1567</v>
      </c>
      <c r="H338" s="51" t="s">
        <v>1232</v>
      </c>
      <c r="I338" s="16">
        <v>51.210962864458978</v>
      </c>
      <c r="J338" s="8">
        <v>0.34375056336787629</v>
      </c>
      <c r="K338" s="8">
        <v>15.48374379908295</v>
      </c>
      <c r="L338" s="8">
        <v>9.726844748942705</v>
      </c>
      <c r="M338" s="8">
        <v>0.14822266926837102</v>
      </c>
      <c r="N338" s="8">
        <v>8.5868620570008503</v>
      </c>
      <c r="O338" s="8">
        <v>12.812809343454258</v>
      </c>
      <c r="P338" s="8">
        <v>1.657816992305116</v>
      </c>
      <c r="Q338" s="8">
        <v>3.2489001227288719E-2</v>
      </c>
      <c r="R338" s="8">
        <v>2.7360865547361779E-2</v>
      </c>
      <c r="S338" s="8">
        <v>0.19651040255527663</v>
      </c>
      <c r="T338" s="8">
        <v>5.726692788982698E-3</v>
      </c>
      <c r="U338" s="8">
        <v>100.23310000000001</v>
      </c>
      <c r="V338" s="8">
        <v>63.616241918959325</v>
      </c>
      <c r="W338" s="8">
        <v>7.1136240447749053</v>
      </c>
      <c r="X338" s="8">
        <v>88.995848134014295</v>
      </c>
      <c r="Y338" s="9">
        <f t="shared" si="10"/>
        <v>786.04161022110657</v>
      </c>
      <c r="Z338" s="9">
        <f t="shared" si="11"/>
        <v>57.266927889826981</v>
      </c>
      <c r="AA338" s="9">
        <v>1071.8399999999999</v>
      </c>
      <c r="AB338" s="9">
        <v>292.79000000000002</v>
      </c>
      <c r="AC338" s="16">
        <v>52.16</v>
      </c>
      <c r="AD338" s="8">
        <v>0.37119999999999997</v>
      </c>
      <c r="AE338" s="8">
        <v>13.15</v>
      </c>
      <c r="AF338" s="8">
        <v>10.54</v>
      </c>
      <c r="AG338" s="8">
        <v>0.16070000000000001</v>
      </c>
      <c r="AH338" s="8">
        <v>9.32</v>
      </c>
      <c r="AI338" s="8">
        <v>12.57</v>
      </c>
      <c r="AJ338" s="8">
        <v>1.71</v>
      </c>
      <c r="AK338" s="8">
        <v>3.4700000000000002E-2</v>
      </c>
      <c r="AL338" s="8">
        <v>2.58E-2</v>
      </c>
      <c r="AM338" s="8">
        <v>0.18529999999999999</v>
      </c>
      <c r="AN338" s="8">
        <v>5.4000000000000003E-3</v>
      </c>
      <c r="AO338" s="8">
        <v>100.23309999999999</v>
      </c>
      <c r="AP338" s="8">
        <v>63.654222481600101</v>
      </c>
      <c r="AQ338" s="16">
        <v>46.04</v>
      </c>
      <c r="AR338" s="8">
        <v>3.3799999999999997E-2</v>
      </c>
      <c r="AS338" s="8">
        <v>34.99</v>
      </c>
      <c r="AT338" s="8">
        <v>0.48060000000000003</v>
      </c>
      <c r="AU338" s="8">
        <v>6.1999999999999998E-3</v>
      </c>
      <c r="AV338" s="8">
        <v>0.22470000000000001</v>
      </c>
      <c r="AW338" s="8">
        <v>17.79</v>
      </c>
      <c r="AX338" s="8">
        <v>1.2101999999999999</v>
      </c>
      <c r="AY338" s="8">
        <v>8.2000000000000007E-3</v>
      </c>
      <c r="BB338" s="8">
        <v>100.7837</v>
      </c>
      <c r="BC338" s="16">
        <v>0.29702358461386202</v>
      </c>
      <c r="BD338" s="8">
        <v>4.00125655760208E-2</v>
      </c>
      <c r="BE338" s="8">
        <v>0.18580492558899539</v>
      </c>
      <c r="BF338" s="8">
        <v>0.23733501187420197</v>
      </c>
      <c r="BG338" s="8">
        <v>4.517826959299949E-2</v>
      </c>
      <c r="BH338" s="8">
        <v>0.12536818603221242</v>
      </c>
      <c r="BI338" s="8">
        <v>0.17169164520228708</v>
      </c>
      <c r="BJ338" s="8">
        <v>0.10046370973369002</v>
      </c>
      <c r="BK338" s="8">
        <v>1.5997584204316965E-2</v>
      </c>
      <c r="BL338" s="8">
        <v>4.2256120751345529E-2</v>
      </c>
      <c r="BM338" s="8">
        <v>1.5563623882377907E-2</v>
      </c>
      <c r="BN338" s="8">
        <v>4.69016139417683E-3</v>
      </c>
      <c r="BO338" s="16"/>
    </row>
    <row r="339" spans="1:67" s="8" customFormat="1" x14ac:dyDescent="0.2">
      <c r="A339" s="51" t="s">
        <v>1394</v>
      </c>
      <c r="B339" s="51" t="s">
        <v>167</v>
      </c>
      <c r="C339" s="51" t="s">
        <v>2</v>
      </c>
      <c r="D339" s="9">
        <v>1210</v>
      </c>
      <c r="E339" s="8">
        <v>63.845527779999998</v>
      </c>
      <c r="F339" s="8">
        <v>22.68144444</v>
      </c>
      <c r="G339" s="51" t="s">
        <v>1567</v>
      </c>
      <c r="H339" s="51" t="s">
        <v>1232</v>
      </c>
      <c r="I339" s="16">
        <v>50.135572526349627</v>
      </c>
      <c r="J339" s="8">
        <v>0.38560534714700695</v>
      </c>
      <c r="K339" s="8">
        <v>15.572698264971708</v>
      </c>
      <c r="L339" s="8">
        <v>9.5121975741643539</v>
      </c>
      <c r="M339" s="8">
        <v>0.16315268714087744</v>
      </c>
      <c r="N339" s="8">
        <v>8.7021665649908613</v>
      </c>
      <c r="O339" s="8">
        <v>12.712437804075929</v>
      </c>
      <c r="P339" s="8">
        <v>1.6018358310373626</v>
      </c>
      <c r="Q339" s="8">
        <v>3.1110399324530941E-2</v>
      </c>
      <c r="R339" s="8">
        <v>7.2614574112120675E-2</v>
      </c>
      <c r="S339" s="8">
        <v>0.20440842668566131</v>
      </c>
      <c r="T339" s="8">
        <v>0</v>
      </c>
      <c r="U339" s="8">
        <v>99.093800000000059</v>
      </c>
      <c r="V339" s="8">
        <v>64.437398847505108</v>
      </c>
      <c r="W339" s="8">
        <v>7.8837007302433078</v>
      </c>
      <c r="X339" s="8">
        <v>90.572595471549619</v>
      </c>
      <c r="Y339" s="9">
        <f t="shared" si="10"/>
        <v>817.63370674264536</v>
      </c>
      <c r="Z339" s="9">
        <f t="shared" si="11"/>
        <v>0</v>
      </c>
      <c r="AA339" s="9">
        <v>1084.9100000000001</v>
      </c>
      <c r="AB339" s="9">
        <v>296.37</v>
      </c>
      <c r="AC339" s="16">
        <v>51.17</v>
      </c>
      <c r="AD339" s="8">
        <v>0.42170000000000002</v>
      </c>
      <c r="AE339" s="8">
        <v>13.01</v>
      </c>
      <c r="AF339" s="8">
        <v>10.41</v>
      </c>
      <c r="AG339" s="8">
        <v>0.1789</v>
      </c>
      <c r="AH339" s="8">
        <v>9.5399999999999991</v>
      </c>
      <c r="AI339" s="8">
        <v>12.4</v>
      </c>
      <c r="AJ339" s="8">
        <v>1.67</v>
      </c>
      <c r="AK339" s="8">
        <v>3.3399999999999999E-2</v>
      </c>
      <c r="AL339" s="8">
        <v>6.8099999999999994E-2</v>
      </c>
      <c r="AM339" s="8">
        <v>0.19170000000000001</v>
      </c>
      <c r="AN339" s="8">
        <v>0</v>
      </c>
      <c r="AO339" s="8">
        <v>99.093800000000002</v>
      </c>
      <c r="AP339" s="8">
        <v>64.477021682152568</v>
      </c>
      <c r="AQ339" s="16">
        <v>45.53</v>
      </c>
      <c r="AR339" s="8">
        <v>2.1399999999999999E-2</v>
      </c>
      <c r="AS339" s="8">
        <v>34.83</v>
      </c>
      <c r="AT339" s="8">
        <v>0.44130000000000003</v>
      </c>
      <c r="AU339" s="8">
        <v>3.5000000000000001E-3</v>
      </c>
      <c r="AV339" s="8">
        <v>0.21110000000000001</v>
      </c>
      <c r="AW339" s="8">
        <v>18.260000000000002</v>
      </c>
      <c r="AX339" s="8">
        <v>1.0444</v>
      </c>
      <c r="AY339" s="8">
        <v>8.9999999999999993E-3</v>
      </c>
      <c r="BB339" s="8">
        <v>100.3507</v>
      </c>
      <c r="BC339" s="16">
        <v>0.30081343515809778</v>
      </c>
      <c r="BD339" s="8">
        <v>4.1414014283588547E-2</v>
      </c>
      <c r="BE339" s="8">
        <v>0.18998691883265481</v>
      </c>
      <c r="BF339" s="8">
        <v>0.23209762080961022</v>
      </c>
      <c r="BG339" s="8">
        <v>4.4899619501169469E-2</v>
      </c>
      <c r="BH339" s="8">
        <v>0.12705163184886659</v>
      </c>
      <c r="BI339" s="8">
        <v>0.17288915413543265</v>
      </c>
      <c r="BJ339" s="8">
        <v>9.8673087191901543E-2</v>
      </c>
      <c r="BK339" s="8">
        <v>1.6177407648756088E-2</v>
      </c>
      <c r="BL339" s="8">
        <v>4.9740983266802666E-2</v>
      </c>
      <c r="BM339" s="8">
        <v>1.6230029078841506E-2</v>
      </c>
      <c r="BN339" s="8">
        <v>0</v>
      </c>
      <c r="BO339" s="16"/>
    </row>
    <row r="340" spans="1:67" s="8" customFormat="1" x14ac:dyDescent="0.2">
      <c r="A340" s="51" t="s">
        <v>1395</v>
      </c>
      <c r="B340" s="51" t="s">
        <v>167</v>
      </c>
      <c r="C340" s="51" t="s">
        <v>2</v>
      </c>
      <c r="D340" s="9">
        <v>1210</v>
      </c>
      <c r="E340" s="8">
        <v>63.845527779999998</v>
      </c>
      <c r="F340" s="8">
        <v>22.68144444</v>
      </c>
      <c r="G340" s="51" t="s">
        <v>1567</v>
      </c>
      <c r="H340" s="51" t="s">
        <v>1232</v>
      </c>
      <c r="I340" s="16">
        <v>49.728031140404539</v>
      </c>
      <c r="J340" s="8">
        <v>0.44083083380731886</v>
      </c>
      <c r="K340" s="8">
        <v>15.636912722313172</v>
      </c>
      <c r="L340" s="8">
        <v>9.3823597557791931</v>
      </c>
      <c r="M340" s="8">
        <v>0.20697904094048974</v>
      </c>
      <c r="N340" s="8">
        <v>8.7662656618526213</v>
      </c>
      <c r="O340" s="8">
        <v>13.014629611253204</v>
      </c>
      <c r="P340" s="8">
        <v>1.7232159767204394</v>
      </c>
      <c r="Q340" s="8">
        <v>3.5161612398420972E-2</v>
      </c>
      <c r="R340" s="8">
        <v>9.8187617934351601E-3</v>
      </c>
      <c r="S340" s="8">
        <v>0.19882992631706203</v>
      </c>
      <c r="T340" s="8">
        <v>8.9649564200929722E-3</v>
      </c>
      <c r="U340" s="8">
        <v>99.151999999999987</v>
      </c>
      <c r="V340" s="8">
        <v>64.919033666201898</v>
      </c>
      <c r="W340" s="8">
        <v>8.023564529732246</v>
      </c>
      <c r="X340" s="8">
        <v>90.083622158292258</v>
      </c>
      <c r="Y340" s="9">
        <f t="shared" si="10"/>
        <v>795.31970526824819</v>
      </c>
      <c r="Z340" s="9">
        <f t="shared" si="11"/>
        <v>89.649564200929717</v>
      </c>
      <c r="AA340" s="9">
        <v>1108.93</v>
      </c>
      <c r="AB340" s="9">
        <v>302.93</v>
      </c>
      <c r="AC340" s="16">
        <v>50.75</v>
      </c>
      <c r="AD340" s="8">
        <v>0.4844</v>
      </c>
      <c r="AE340" s="8">
        <v>13.01</v>
      </c>
      <c r="AF340" s="8">
        <v>10.28</v>
      </c>
      <c r="AG340" s="8">
        <v>0.2258</v>
      </c>
      <c r="AH340" s="8">
        <v>9.6300000000000008</v>
      </c>
      <c r="AI340" s="8">
        <v>12.73</v>
      </c>
      <c r="AJ340" s="8">
        <v>1.8</v>
      </c>
      <c r="AK340" s="8">
        <v>3.7900000000000003E-2</v>
      </c>
      <c r="AL340" s="8">
        <v>9.1999999999999998E-3</v>
      </c>
      <c r="AM340" s="8">
        <v>0.18629999999999999</v>
      </c>
      <c r="AN340" s="8">
        <v>8.3999999999999995E-3</v>
      </c>
      <c r="AO340" s="8">
        <v>99.152000000000001</v>
      </c>
      <c r="AP340" s="8">
        <v>64.978300182213587</v>
      </c>
      <c r="AQ340" s="16">
        <v>45.55</v>
      </c>
      <c r="AR340" s="8">
        <v>8.2000000000000007E-3</v>
      </c>
      <c r="AS340" s="8">
        <v>35.11</v>
      </c>
      <c r="AT340" s="8">
        <v>0.51449999999999996</v>
      </c>
      <c r="AU340" s="8">
        <v>2.2599999999999999E-2</v>
      </c>
      <c r="AV340" s="8">
        <v>0.19370000000000001</v>
      </c>
      <c r="AW340" s="8">
        <v>18.25</v>
      </c>
      <c r="AX340" s="8">
        <v>1.1042000000000001</v>
      </c>
      <c r="AY340" s="8">
        <v>9.1000000000000004E-3</v>
      </c>
      <c r="BB340" s="8">
        <v>100.7623</v>
      </c>
      <c r="BC340" s="16">
        <v>0.29836818684242722</v>
      </c>
      <c r="BD340" s="8">
        <v>4.1261766044365038E-2</v>
      </c>
      <c r="BE340" s="8">
        <v>0.19077033521222067</v>
      </c>
      <c r="BF340" s="8">
        <v>0.23080604999216817</v>
      </c>
      <c r="BG340" s="8">
        <v>4.7770762649065025E-2</v>
      </c>
      <c r="BH340" s="8">
        <v>0.12623422553067776</v>
      </c>
      <c r="BI340" s="8">
        <v>0.17439603679079294</v>
      </c>
      <c r="BJ340" s="8">
        <v>0.10201438582185002</v>
      </c>
      <c r="BK340" s="8">
        <v>1.6047759898639331E-2</v>
      </c>
      <c r="BL340" s="8">
        <v>4.6411323245209316E-2</v>
      </c>
      <c r="BM340" s="8">
        <v>1.6105224031682026E-2</v>
      </c>
      <c r="BN340" s="8">
        <v>4.7837007457616097E-3</v>
      </c>
      <c r="BO340" s="16"/>
    </row>
    <row r="341" spans="1:67" s="8" customFormat="1" x14ac:dyDescent="0.2">
      <c r="A341" s="51" t="s">
        <v>1396</v>
      </c>
      <c r="B341" s="51" t="s">
        <v>167</v>
      </c>
      <c r="C341" s="51" t="s">
        <v>2</v>
      </c>
      <c r="D341" s="9">
        <v>1210</v>
      </c>
      <c r="E341" s="8">
        <v>63.845527779999998</v>
      </c>
      <c r="F341" s="8">
        <v>22.68144444</v>
      </c>
      <c r="G341" s="51" t="s">
        <v>1383</v>
      </c>
      <c r="H341" s="51" t="s">
        <v>1232</v>
      </c>
      <c r="I341" s="16">
        <v>48.987373898463808</v>
      </c>
      <c r="J341" s="8">
        <v>0.14297889912717379</v>
      </c>
      <c r="K341" s="8">
        <v>16.677268303699663</v>
      </c>
      <c r="L341" s="8">
        <v>7.866574410323949</v>
      </c>
      <c r="M341" s="8">
        <v>0.18640666035648443</v>
      </c>
      <c r="N341" s="8">
        <v>10.947497440674567</v>
      </c>
      <c r="O341" s="8">
        <v>13.35225749086381</v>
      </c>
      <c r="P341" s="8">
        <v>1.2857237126407426</v>
      </c>
      <c r="Q341" s="8">
        <v>3.5651511773635555E-2</v>
      </c>
      <c r="R341" s="8">
        <v>5.5882038592492397E-2</v>
      </c>
      <c r="S341" s="8">
        <v>0.21706246395430936</v>
      </c>
      <c r="T341" s="8">
        <v>1.2123169529363022E-2</v>
      </c>
      <c r="U341" s="8">
        <v>99.766799999999975</v>
      </c>
      <c r="V341" s="8">
        <v>73.378088090195433</v>
      </c>
      <c r="W341" s="8">
        <v>17.945049895010428</v>
      </c>
      <c r="X341" s="8">
        <v>91.322666944188853</v>
      </c>
      <c r="Y341" s="9">
        <f t="shared" si="10"/>
        <v>868.2498558172374</v>
      </c>
      <c r="Z341" s="9">
        <f t="shared" si="11"/>
        <v>121.23169529363022</v>
      </c>
      <c r="AA341" s="9">
        <v>1079.3399999999999</v>
      </c>
      <c r="AB341" s="9">
        <v>294.83999999999997</v>
      </c>
      <c r="AC341" s="16">
        <v>51.11</v>
      </c>
      <c r="AD341" s="8">
        <v>0.17799999999999999</v>
      </c>
      <c r="AE341" s="8">
        <v>10.7</v>
      </c>
      <c r="AF341" s="8">
        <v>9.6999999999999993</v>
      </c>
      <c r="AG341" s="8">
        <v>0.22919999999999999</v>
      </c>
      <c r="AH341" s="8">
        <v>13.58</v>
      </c>
      <c r="AI341" s="8">
        <v>12.59</v>
      </c>
      <c r="AJ341" s="8">
        <v>1.39</v>
      </c>
      <c r="AK341" s="8">
        <v>4.2700000000000002E-2</v>
      </c>
      <c r="AL341" s="8">
        <v>4.8399999999999999E-2</v>
      </c>
      <c r="AM341" s="8">
        <v>0.188</v>
      </c>
      <c r="AN341" s="8">
        <v>1.0500000000000001E-2</v>
      </c>
      <c r="AO341" s="8">
        <v>99.766800000000003</v>
      </c>
      <c r="AP341" s="8">
        <v>73.494820691979285</v>
      </c>
      <c r="AQ341" s="16">
        <v>45.16</v>
      </c>
      <c r="AR341" s="8">
        <v>0</v>
      </c>
      <c r="AS341" s="8">
        <v>35.31</v>
      </c>
      <c r="AT341" s="8">
        <v>0.42709999999999998</v>
      </c>
      <c r="AU341" s="8">
        <v>1.3100000000000001E-2</v>
      </c>
      <c r="AV341" s="8">
        <v>0.22389999999999999</v>
      </c>
      <c r="AW341" s="8">
        <v>18.440000000000001</v>
      </c>
      <c r="AX341" s="8">
        <v>0.96319999999999995</v>
      </c>
      <c r="AY341" s="8">
        <v>7.7000000000000002E-3</v>
      </c>
      <c r="BB341" s="8">
        <v>100.545</v>
      </c>
      <c r="BC341" s="16">
        <v>0.29392424339078288</v>
      </c>
      <c r="BD341" s="8">
        <v>3.0511697073738887E-2</v>
      </c>
      <c r="BE341" s="8">
        <v>0.22347539526957549</v>
      </c>
      <c r="BF341" s="8">
        <v>0.2013843049042931</v>
      </c>
      <c r="BG341" s="8">
        <v>4.3283626534775681E-2</v>
      </c>
      <c r="BH341" s="8">
        <v>0.1313699692880948</v>
      </c>
      <c r="BI341" s="8">
        <v>0.17892025037757506</v>
      </c>
      <c r="BJ341" s="8">
        <v>8.6400633489457895E-2</v>
      </c>
      <c r="BK341" s="8">
        <v>1.4125128964714406E-2</v>
      </c>
      <c r="BL341" s="8">
        <v>5.3769697533696183E-2</v>
      </c>
      <c r="BM341" s="8">
        <v>1.7278172130763027E-2</v>
      </c>
      <c r="BN341" s="8">
        <v>5.27842801308466E-3</v>
      </c>
      <c r="BO341" s="16"/>
    </row>
    <row r="342" spans="1:67" s="8" customFormat="1" x14ac:dyDescent="0.2">
      <c r="A342" s="51" t="s">
        <v>1397</v>
      </c>
      <c r="B342" s="51" t="s">
        <v>167</v>
      </c>
      <c r="C342" s="51" t="s">
        <v>2</v>
      </c>
      <c r="D342" s="9">
        <v>1210</v>
      </c>
      <c r="E342" s="8">
        <v>63.845527779999998</v>
      </c>
      <c r="F342" s="8">
        <v>22.68144444</v>
      </c>
      <c r="G342" s="51" t="s">
        <v>1383</v>
      </c>
      <c r="H342" s="51" t="s">
        <v>1232</v>
      </c>
      <c r="I342" s="16">
        <v>49.138450978818916</v>
      </c>
      <c r="J342" s="8">
        <v>0.22638790202162482</v>
      </c>
      <c r="K342" s="8">
        <v>16.723050496358681</v>
      </c>
      <c r="L342" s="8">
        <v>7.5460468909420912</v>
      </c>
      <c r="M342" s="8">
        <v>0.1865363701712143</v>
      </c>
      <c r="N342" s="8">
        <v>10.831168454613742</v>
      </c>
      <c r="O342" s="8">
        <v>13.217971490834339</v>
      </c>
      <c r="P342" s="8">
        <v>1.215018729568935</v>
      </c>
      <c r="Q342" s="8">
        <v>3.6770744163179235E-2</v>
      </c>
      <c r="R342" s="8">
        <v>1.3581208159984974E-2</v>
      </c>
      <c r="S342" s="8">
        <v>0.25862835194316214</v>
      </c>
      <c r="T342" s="8">
        <v>1.0888382404125884E-2</v>
      </c>
      <c r="U342" s="8">
        <v>99.404500000000013</v>
      </c>
      <c r="V342" s="8">
        <v>73.977638731626072</v>
      </c>
      <c r="W342" s="8">
        <v>19.8877472309184</v>
      </c>
      <c r="X342" s="8">
        <v>91.449559532353078</v>
      </c>
      <c r="Y342" s="9">
        <f t="shared" si="10"/>
        <v>1034.5134077726486</v>
      </c>
      <c r="Z342" s="9">
        <f t="shared" si="11"/>
        <v>108.88382404125885</v>
      </c>
      <c r="AA342" s="9">
        <v>1043.24</v>
      </c>
      <c r="AB342" s="9">
        <v>284.98</v>
      </c>
      <c r="AC342" s="16">
        <v>51.58</v>
      </c>
      <c r="AD342" s="8">
        <v>0.28820000000000001</v>
      </c>
      <c r="AE342" s="8">
        <v>10.07</v>
      </c>
      <c r="AF342" s="8">
        <v>9.5399999999999991</v>
      </c>
      <c r="AG342" s="8">
        <v>0.2319</v>
      </c>
      <c r="AH342" s="8">
        <v>13.79</v>
      </c>
      <c r="AI342" s="8">
        <v>12.3</v>
      </c>
      <c r="AJ342" s="8">
        <v>1.3156000000000001</v>
      </c>
      <c r="AK342" s="8">
        <v>4.7E-2</v>
      </c>
      <c r="AL342" s="8">
        <v>1.1599999999999999E-2</v>
      </c>
      <c r="AM342" s="8">
        <v>0.22090000000000001</v>
      </c>
      <c r="AN342" s="8">
        <v>9.2999999999999992E-3</v>
      </c>
      <c r="AO342" s="8">
        <v>99.404499999999999</v>
      </c>
      <c r="AP342" s="8">
        <v>74.113051875735223</v>
      </c>
      <c r="AQ342" s="16">
        <v>45.23</v>
      </c>
      <c r="AR342" s="8">
        <v>4.7000000000000002E-3</v>
      </c>
      <c r="AS342" s="8">
        <v>35.47</v>
      </c>
      <c r="AT342" s="8">
        <v>0.42409999999999998</v>
      </c>
      <c r="AU342" s="8">
        <v>2.63E-2</v>
      </c>
      <c r="AV342" s="8">
        <v>0.21870000000000001</v>
      </c>
      <c r="AW342" s="8">
        <v>18.510000000000002</v>
      </c>
      <c r="AX342" s="8">
        <v>0.95640000000000003</v>
      </c>
      <c r="AY342" s="8">
        <v>0</v>
      </c>
      <c r="BB342" s="8">
        <v>100.8402</v>
      </c>
      <c r="BC342" s="16">
        <v>0.2850030156771497</v>
      </c>
      <c r="BD342" s="8">
        <v>3.183013902424045E-2</v>
      </c>
      <c r="BE342" s="8">
        <v>0.23412270694902151</v>
      </c>
      <c r="BF342" s="8">
        <v>0.19468800978630596</v>
      </c>
      <c r="BG342" s="8">
        <v>4.4321041552680518E-2</v>
      </c>
      <c r="BH342" s="8">
        <v>0.12997402145536491</v>
      </c>
      <c r="BI342" s="8">
        <v>0.17976441227534704</v>
      </c>
      <c r="BJ342" s="8">
        <v>8.4565303577997866E-2</v>
      </c>
      <c r="BK342" s="8">
        <v>1.3700779275200583E-2</v>
      </c>
      <c r="BL342" s="8">
        <v>5.0774704826919821E-2</v>
      </c>
      <c r="BM342" s="8">
        <v>1.8466064328741774E-2</v>
      </c>
      <c r="BN342" s="8">
        <v>5.315708289694257E-3</v>
      </c>
      <c r="BO342" s="16"/>
    </row>
    <row r="343" spans="1:67" s="8" customFormat="1" x14ac:dyDescent="0.2">
      <c r="A343" s="51" t="s">
        <v>1398</v>
      </c>
      <c r="B343" s="51" t="s">
        <v>167</v>
      </c>
      <c r="C343" s="51" t="s">
        <v>2</v>
      </c>
      <c r="D343" s="9">
        <v>1210</v>
      </c>
      <c r="E343" s="8">
        <v>63.844805559999998</v>
      </c>
      <c r="F343" s="8">
        <v>22.683666670000001</v>
      </c>
      <c r="G343" s="51" t="s">
        <v>1220</v>
      </c>
      <c r="H343" s="51" t="s">
        <v>1232</v>
      </c>
      <c r="I343" s="16">
        <v>49.992382519580048</v>
      </c>
      <c r="J343" s="8">
        <v>1.4735367750855042</v>
      </c>
      <c r="K343" s="8">
        <v>14.203728478436512</v>
      </c>
      <c r="L343" s="8">
        <v>12.131058781509587</v>
      </c>
      <c r="M343" s="8">
        <v>0.20935881851957375</v>
      </c>
      <c r="N343" s="8">
        <v>7.1430030522334782</v>
      </c>
      <c r="O343" s="8">
        <v>11.81097863532124</v>
      </c>
      <c r="P343" s="8">
        <v>2.1135472644120217</v>
      </c>
      <c r="Q343" s="8">
        <v>0.18049168759509038</v>
      </c>
      <c r="R343" s="8">
        <v>0.1601603144009924</v>
      </c>
      <c r="S343" s="8">
        <v>0.3496256926822171</v>
      </c>
      <c r="T343" s="8">
        <v>1.3227980223716015E-2</v>
      </c>
      <c r="U343" s="8">
        <v>99.781099999999995</v>
      </c>
      <c r="V343" s="8">
        <v>53.836613968793436</v>
      </c>
      <c r="W343" s="8">
        <v>2.0586469515335328</v>
      </c>
      <c r="X343" s="8">
        <v>76.601201707699744</v>
      </c>
      <c r="Y343" s="9">
        <f t="shared" si="10"/>
        <v>1398.5027707288687</v>
      </c>
      <c r="Z343" s="9">
        <f t="shared" si="11"/>
        <v>132.27980223716014</v>
      </c>
      <c r="AA343" s="9">
        <v>1337.78</v>
      </c>
      <c r="AB343" s="9">
        <v>365.44</v>
      </c>
      <c r="AC343" s="16">
        <v>50.17</v>
      </c>
      <c r="AD343" s="8">
        <v>1.5085999999999999</v>
      </c>
      <c r="AE343" s="8">
        <v>13.59</v>
      </c>
      <c r="AF343" s="8">
        <v>12.41</v>
      </c>
      <c r="AG343" s="8">
        <v>0.21440000000000001</v>
      </c>
      <c r="AH343" s="8">
        <v>7.31</v>
      </c>
      <c r="AI343" s="8">
        <v>11.77</v>
      </c>
      <c r="AJ343" s="8">
        <v>2.11</v>
      </c>
      <c r="AK343" s="8">
        <v>0.18410000000000001</v>
      </c>
      <c r="AL343" s="8">
        <v>0.15740000000000001</v>
      </c>
      <c r="AM343" s="8">
        <v>0.34360000000000002</v>
      </c>
      <c r="AN343" s="8">
        <v>1.2999999999999999E-2</v>
      </c>
      <c r="AO343" s="8">
        <v>99.781099999999995</v>
      </c>
      <c r="AP343" s="8">
        <v>53.84596833970371</v>
      </c>
      <c r="AQ343" s="16">
        <v>48.82</v>
      </c>
      <c r="AR343" s="8">
        <v>1.9900000000000001E-2</v>
      </c>
      <c r="AS343" s="8">
        <v>31.88</v>
      </c>
      <c r="AT343" s="8">
        <v>0.62629999999999997</v>
      </c>
      <c r="AU343" s="8">
        <v>0</v>
      </c>
      <c r="AV343" s="8">
        <v>0.2379</v>
      </c>
      <c r="AW343" s="8">
        <v>15.48</v>
      </c>
      <c r="AX343" s="8">
        <v>2.59</v>
      </c>
      <c r="AY343" s="8">
        <v>3.5099999999999999E-2</v>
      </c>
      <c r="BB343" s="8">
        <v>99.6892</v>
      </c>
      <c r="BC343" s="16">
        <v>0.29995429511748029</v>
      </c>
      <c r="BD343" s="8">
        <v>6.4246203393727983E-2</v>
      </c>
      <c r="BE343" s="8">
        <v>0.16760399604555085</v>
      </c>
      <c r="BF343" s="8">
        <v>0.18439209347894572</v>
      </c>
      <c r="BG343" s="8">
        <v>3.5297896802400135E-2</v>
      </c>
      <c r="BH343" s="8">
        <v>0.11857385066707574</v>
      </c>
      <c r="BI343" s="8">
        <v>0.1629915051674331</v>
      </c>
      <c r="BJ343" s="8">
        <v>0.11413155227824918</v>
      </c>
      <c r="BK343" s="8">
        <v>2.2922444324576477E-2</v>
      </c>
      <c r="BL343" s="8">
        <v>6.1245304226939495E-2</v>
      </c>
      <c r="BM343" s="8">
        <v>1.7900835465329515E-2</v>
      </c>
      <c r="BN343" s="8">
        <v>4.5239692365108778E-3</v>
      </c>
      <c r="BO343" s="16"/>
    </row>
    <row r="344" spans="1:67" s="8" customFormat="1" x14ac:dyDescent="0.2">
      <c r="A344" s="51" t="s">
        <v>1128</v>
      </c>
      <c r="B344" s="51" t="s">
        <v>167</v>
      </c>
      <c r="C344" s="51" t="s">
        <v>2</v>
      </c>
      <c r="D344" s="9">
        <v>1210</v>
      </c>
      <c r="E344" s="8">
        <v>63.83547222</v>
      </c>
      <c r="F344" s="8">
        <v>22.6965</v>
      </c>
      <c r="G344" s="51" t="s">
        <v>1120</v>
      </c>
      <c r="H344" s="51" t="s">
        <v>171</v>
      </c>
      <c r="I344" s="16">
        <v>50.125863096673534</v>
      </c>
      <c r="J344" s="8">
        <v>1.7295463879821016</v>
      </c>
      <c r="K344" s="8">
        <v>12.513491211332902</v>
      </c>
      <c r="L344" s="8">
        <v>12.852611296828993</v>
      </c>
      <c r="M344" s="8">
        <v>0.2356155625816192</v>
      </c>
      <c r="N344" s="8">
        <v>7.6054369704221161</v>
      </c>
      <c r="O344" s="8">
        <v>11.554847860107193</v>
      </c>
      <c r="P344" s="8">
        <v>1.4338778109671373</v>
      </c>
      <c r="Q344" s="8">
        <v>0.17523101732264157</v>
      </c>
      <c r="R344" s="8">
        <v>0.13240062984616052</v>
      </c>
      <c r="S344" s="8">
        <v>0.30189776162428322</v>
      </c>
      <c r="T344" s="8">
        <v>1.6680394311327309E-2</v>
      </c>
      <c r="U344" s="8">
        <v>98.677500000000009</v>
      </c>
      <c r="V344" s="8">
        <v>53.959663903396212</v>
      </c>
      <c r="W344" s="8">
        <v>13</v>
      </c>
      <c r="X344" s="8">
        <v>81.374217739237437</v>
      </c>
      <c r="Y344" s="9">
        <f t="shared" si="10"/>
        <v>1207.591046497133</v>
      </c>
      <c r="Z344" s="9">
        <f t="shared" si="11"/>
        <v>166.80394311327308</v>
      </c>
      <c r="AA344" s="9">
        <v>1489.45</v>
      </c>
      <c r="AB344" s="9">
        <v>406.87</v>
      </c>
      <c r="AC344" s="16">
        <v>49.89</v>
      </c>
      <c r="AD344" s="8">
        <v>1.92</v>
      </c>
      <c r="AE344" s="8">
        <v>13.93</v>
      </c>
      <c r="AF344" s="8">
        <v>13.76</v>
      </c>
      <c r="AG344" s="8">
        <v>0.2467</v>
      </c>
      <c r="AH344" s="8">
        <v>6.22</v>
      </c>
      <c r="AI344" s="8">
        <v>10.37</v>
      </c>
      <c r="AJ344" s="8">
        <v>1.62</v>
      </c>
      <c r="AK344" s="8">
        <v>0.20169999999999999</v>
      </c>
      <c r="AL344" s="8">
        <v>0.15240000000000001</v>
      </c>
      <c r="AM344" s="8">
        <v>0.34749999999999998</v>
      </c>
      <c r="AN344" s="8">
        <v>1.9199999999999998E-2</v>
      </c>
      <c r="AO344" s="8">
        <v>98.677499999999995</v>
      </c>
      <c r="AP344" s="8">
        <v>47.237979969057513</v>
      </c>
      <c r="AQ344" s="16">
        <v>52.25</v>
      </c>
      <c r="AR344" s="8">
        <v>0.4738</v>
      </c>
      <c r="AS344" s="8">
        <v>3.17</v>
      </c>
      <c r="AT344" s="8">
        <v>6.92</v>
      </c>
      <c r="AU344" s="8">
        <v>0.16400000000000001</v>
      </c>
      <c r="AV344" s="8">
        <v>16.96</v>
      </c>
      <c r="AW344" s="8">
        <v>19.61</v>
      </c>
      <c r="AX344" s="8">
        <v>0.2039</v>
      </c>
      <c r="AZ344" s="8">
        <v>0.4546</v>
      </c>
      <c r="BA344" s="8">
        <v>2.3900000000000001E-2</v>
      </c>
      <c r="BB344" s="8">
        <v>100.2302</v>
      </c>
      <c r="BC344" s="16">
        <v>0.30075517858004119</v>
      </c>
      <c r="BD344" s="8">
        <v>6.5376853465723445E-2</v>
      </c>
      <c r="BE344" s="8">
        <v>0.14515649805146164</v>
      </c>
      <c r="BF344" s="8">
        <v>0.27247535949277463</v>
      </c>
      <c r="BG344" s="8">
        <v>5.174117754292358E-2</v>
      </c>
      <c r="BH344" s="8">
        <v>0.13841895286168251</v>
      </c>
      <c r="BI344" s="8">
        <v>0.17101174832958646</v>
      </c>
      <c r="BJ344" s="8">
        <v>9.0907853215316498E-2</v>
      </c>
      <c r="BK344" s="8">
        <v>2.0186613195568307E-2</v>
      </c>
      <c r="BL344" s="8">
        <v>5.0126878459756372E-2</v>
      </c>
      <c r="BM344" s="8">
        <v>1.5457165395163302E-2</v>
      </c>
      <c r="BN344" s="8">
        <v>4.1467460257959684E-3</v>
      </c>
      <c r="BO344" s="16"/>
    </row>
    <row r="345" spans="1:67" s="8" customFormat="1" x14ac:dyDescent="0.2">
      <c r="A345" s="51" t="s">
        <v>1126</v>
      </c>
      <c r="B345" s="51" t="s">
        <v>167</v>
      </c>
      <c r="C345" s="51" t="s">
        <v>2</v>
      </c>
      <c r="D345" s="9">
        <v>1210</v>
      </c>
      <c r="E345" s="8">
        <v>63.83547222</v>
      </c>
      <c r="F345" s="8">
        <v>22.6965</v>
      </c>
      <c r="G345" s="51" t="s">
        <v>1120</v>
      </c>
      <c r="H345" s="51" t="s">
        <v>171</v>
      </c>
      <c r="I345" s="16">
        <v>50.741984250710068</v>
      </c>
      <c r="J345" s="8">
        <v>1.5734647571443938</v>
      </c>
      <c r="K345" s="8">
        <v>13.345983066689875</v>
      </c>
      <c r="L345" s="8">
        <v>12.780687581505337</v>
      </c>
      <c r="M345" s="8">
        <v>0.24270133740425076</v>
      </c>
      <c r="N345" s="8">
        <v>7.7770770208690108</v>
      </c>
      <c r="O345" s="8">
        <v>12.114847430882129</v>
      </c>
      <c r="P345" s="8">
        <v>1.8943572689414321</v>
      </c>
      <c r="Q345" s="8">
        <v>0.18104606091930339</v>
      </c>
      <c r="R345" s="8">
        <v>0.10700687832565134</v>
      </c>
      <c r="S345" s="8">
        <v>0.33483391531159057</v>
      </c>
      <c r="T345" s="8">
        <v>1.5010431296971743E-2</v>
      </c>
      <c r="U345" s="8">
        <v>101.10900000000001</v>
      </c>
      <c r="V345" s="8">
        <v>54.652696888889089</v>
      </c>
      <c r="W345" s="8">
        <v>8</v>
      </c>
      <c r="X345" s="8">
        <v>82.091095021728293</v>
      </c>
      <c r="Y345" s="9">
        <f t="shared" si="10"/>
        <v>1339.3356612463622</v>
      </c>
      <c r="Z345" s="9">
        <f t="shared" si="11"/>
        <v>150.10431296971743</v>
      </c>
      <c r="AA345" s="9">
        <v>1445.52</v>
      </c>
      <c r="AB345" s="9">
        <v>394.87</v>
      </c>
      <c r="AC345" s="16">
        <v>50.45</v>
      </c>
      <c r="AD345" s="8">
        <v>1.68</v>
      </c>
      <c r="AE345" s="8">
        <v>14.33</v>
      </c>
      <c r="AF345" s="8">
        <v>13.27</v>
      </c>
      <c r="AG345" s="8">
        <v>0.24629999999999999</v>
      </c>
      <c r="AH345" s="8">
        <v>6.88</v>
      </c>
      <c r="AI345" s="8">
        <v>11.52</v>
      </c>
      <c r="AJ345" s="8">
        <v>2.04</v>
      </c>
      <c r="AK345" s="8">
        <v>0.1966</v>
      </c>
      <c r="AL345" s="8">
        <v>0.1162</v>
      </c>
      <c r="AM345" s="8">
        <v>0.36359999999999998</v>
      </c>
      <c r="AN345" s="8">
        <v>1.6299999999999999E-2</v>
      </c>
      <c r="AO345" s="8">
        <v>101.10899999999999</v>
      </c>
      <c r="AP345" s="8">
        <v>50.662844776770406</v>
      </c>
      <c r="AQ345" s="16">
        <v>53.49</v>
      </c>
      <c r="AR345" s="8">
        <v>0.32940000000000003</v>
      </c>
      <c r="AS345" s="8">
        <v>1.8694</v>
      </c>
      <c r="AT345" s="8">
        <v>7</v>
      </c>
      <c r="AU345" s="8">
        <v>0.19839999999999999</v>
      </c>
      <c r="AV345" s="8">
        <v>18</v>
      </c>
      <c r="AW345" s="8">
        <v>18.809999999999999</v>
      </c>
      <c r="AX345" s="8">
        <v>0.19670000000000001</v>
      </c>
      <c r="AZ345" s="8">
        <v>0.37009999999999998</v>
      </c>
      <c r="BA345" s="8">
        <v>2.0500000000000001E-2</v>
      </c>
      <c r="BB345" s="8">
        <v>100.28449999999999</v>
      </c>
      <c r="BC345" s="16">
        <v>0.30445190550426043</v>
      </c>
      <c r="BD345" s="8">
        <v>6.3882669140062381E-2</v>
      </c>
      <c r="BE345" s="8">
        <v>0.15481340357360254</v>
      </c>
      <c r="BF345" s="8">
        <v>0.27606285176051526</v>
      </c>
      <c r="BG345" s="8">
        <v>5.2374948611837314E-2</v>
      </c>
      <c r="BH345" s="8">
        <v>0.13376572475894699</v>
      </c>
      <c r="BI345" s="8">
        <v>0.16960786403234979</v>
      </c>
      <c r="BJ345" s="8">
        <v>0.10646287851450849</v>
      </c>
      <c r="BK345" s="8">
        <v>2.1399644400661662E-2</v>
      </c>
      <c r="BL345" s="8">
        <v>5.0100620432069955E-2</v>
      </c>
      <c r="BM345" s="8">
        <v>1.6607762199454892E-2</v>
      </c>
      <c r="BN345" s="8">
        <v>4.4010584562721158E-3</v>
      </c>
      <c r="BO345" s="16"/>
    </row>
    <row r="346" spans="1:67" s="8" customFormat="1" x14ac:dyDescent="0.2">
      <c r="A346" s="51" t="s">
        <v>1127</v>
      </c>
      <c r="B346" s="51" t="s">
        <v>167</v>
      </c>
      <c r="C346" s="51" t="s">
        <v>2</v>
      </c>
      <c r="D346" s="9">
        <v>1210</v>
      </c>
      <c r="E346" s="8">
        <v>63.83547222</v>
      </c>
      <c r="F346" s="8">
        <v>22.6965</v>
      </c>
      <c r="G346" s="51" t="s">
        <v>1120</v>
      </c>
      <c r="H346" s="51" t="s">
        <v>171</v>
      </c>
      <c r="I346" s="16">
        <v>51.080195733506514</v>
      </c>
      <c r="J346" s="8">
        <v>1.6498974371922048</v>
      </c>
      <c r="K346" s="8">
        <v>13.497084845423334</v>
      </c>
      <c r="L346" s="8">
        <v>12.425031478263723</v>
      </c>
      <c r="M346" s="8">
        <v>0.18157259703563552</v>
      </c>
      <c r="N346" s="8">
        <v>7.6586820077314286</v>
      </c>
      <c r="O346" s="8">
        <v>12.107808555282674</v>
      </c>
      <c r="P346" s="8">
        <v>1.3339974438773414</v>
      </c>
      <c r="Q346" s="8">
        <v>0.17003048601461523</v>
      </c>
      <c r="R346" s="8">
        <v>0.18361803443176569</v>
      </c>
      <c r="S346" s="8">
        <v>0.33140588981830588</v>
      </c>
      <c r="T346" s="8">
        <v>1.7775491422436517E-2</v>
      </c>
      <c r="U346" s="8">
        <v>100.63709999999996</v>
      </c>
      <c r="V346" s="8">
        <v>54.971749910310002</v>
      </c>
      <c r="W346" s="8">
        <v>7</v>
      </c>
      <c r="X346" s="8">
        <v>82.307969315245415</v>
      </c>
      <c r="Y346" s="9">
        <f t="shared" si="10"/>
        <v>1325.6235592732235</v>
      </c>
      <c r="Z346" s="9">
        <f t="shared" si="11"/>
        <v>177.75491422436517</v>
      </c>
      <c r="AA346" s="9">
        <v>1379.71</v>
      </c>
      <c r="AB346" s="9">
        <v>376.89</v>
      </c>
      <c r="AC346" s="16">
        <v>50.87</v>
      </c>
      <c r="AD346" s="8">
        <v>1.75</v>
      </c>
      <c r="AE346" s="8">
        <v>14.35</v>
      </c>
      <c r="AF346" s="8">
        <v>12.83</v>
      </c>
      <c r="AG346" s="8">
        <v>0.18190000000000001</v>
      </c>
      <c r="AH346" s="8">
        <v>6.87</v>
      </c>
      <c r="AI346" s="8">
        <v>11.61</v>
      </c>
      <c r="AJ346" s="8">
        <v>1.42</v>
      </c>
      <c r="AK346" s="8">
        <v>0.1827</v>
      </c>
      <c r="AL346" s="8">
        <v>0.1973</v>
      </c>
      <c r="AM346" s="8">
        <v>0.35610000000000003</v>
      </c>
      <c r="AN346" s="8">
        <v>1.9099999999999999E-2</v>
      </c>
      <c r="AO346" s="8">
        <v>100.6371</v>
      </c>
      <c r="AP346" s="8">
        <v>51.469088743276174</v>
      </c>
      <c r="AQ346" s="16">
        <v>53.36</v>
      </c>
      <c r="AR346" s="8">
        <v>0.3034</v>
      </c>
      <c r="AS346" s="8">
        <v>2.0299999999999998</v>
      </c>
      <c r="AT346" s="8">
        <v>6.92</v>
      </c>
      <c r="AU346" s="8">
        <v>0.1754</v>
      </c>
      <c r="AV346" s="8">
        <v>18.059999999999999</v>
      </c>
      <c r="AW346" s="8">
        <v>18.600000000000001</v>
      </c>
      <c r="AX346" s="8">
        <v>0.17799999999999999</v>
      </c>
      <c r="AZ346" s="8">
        <v>0.31609999999999999</v>
      </c>
      <c r="BA346" s="8">
        <v>2.69E-2</v>
      </c>
      <c r="BB346" s="8">
        <v>99.969800000000006</v>
      </c>
      <c r="BC346" s="16">
        <v>0.30648117440103911</v>
      </c>
      <c r="BD346" s="8">
        <v>6.5995897487688193E-2</v>
      </c>
      <c r="BE346" s="8">
        <v>0.153866767237826</v>
      </c>
      <c r="BF346" s="8">
        <v>0.27335069252180194</v>
      </c>
      <c r="BG346" s="8">
        <v>4.7717278500965021E-2</v>
      </c>
      <c r="BH346" s="8">
        <v>0.13172933053298058</v>
      </c>
      <c r="BI346" s="8">
        <v>0.16950931977395742</v>
      </c>
      <c r="BJ346" s="8">
        <v>9.0711826183659222E-2</v>
      </c>
      <c r="BK346" s="8">
        <v>2.1525859529450287E-2</v>
      </c>
      <c r="BL346" s="8">
        <v>5.6664525425642889E-2</v>
      </c>
      <c r="BM346" s="8">
        <v>1.6570294490915294E-2</v>
      </c>
      <c r="BN346" s="8">
        <v>4.497199329876439E-3</v>
      </c>
      <c r="BO346" s="16"/>
    </row>
    <row r="347" spans="1:67" s="8" customFormat="1" x14ac:dyDescent="0.2">
      <c r="A347" s="51" t="s">
        <v>1439</v>
      </c>
      <c r="B347" s="51" t="s">
        <v>167</v>
      </c>
      <c r="C347" s="51" t="s">
        <v>2</v>
      </c>
      <c r="D347" s="9">
        <v>1210</v>
      </c>
      <c r="E347" s="8">
        <v>63.83547222</v>
      </c>
      <c r="F347" s="8">
        <v>22.6965</v>
      </c>
      <c r="G347" s="51" t="s">
        <v>1435</v>
      </c>
      <c r="H347" s="51" t="s">
        <v>1158</v>
      </c>
      <c r="I347" s="16">
        <v>49.991866694207538</v>
      </c>
      <c r="J347" s="8">
        <v>1.6023226423292882</v>
      </c>
      <c r="K347" s="8">
        <v>13.60824731919584</v>
      </c>
      <c r="L347" s="8">
        <v>12.232328967875649</v>
      </c>
      <c r="M347" s="8">
        <v>0.24489647371845016</v>
      </c>
      <c r="N347" s="8">
        <v>8.0286060281901701</v>
      </c>
      <c r="O347" s="8">
        <v>11.992930170097816</v>
      </c>
      <c r="P347" s="8">
        <v>1.8092351731852849</v>
      </c>
      <c r="Q347" s="8">
        <v>0.1669294331060456</v>
      </c>
      <c r="R347" s="8">
        <v>0.13994084212482868</v>
      </c>
      <c r="S347" s="8">
        <v>0.37005988277967894</v>
      </c>
      <c r="T347" s="8">
        <v>9.3363731893955706E-3</v>
      </c>
      <c r="U347" s="8">
        <v>100.19670000000001</v>
      </c>
      <c r="V347" s="8">
        <v>56.520924023345728</v>
      </c>
      <c r="W347" s="8">
        <v>6.14</v>
      </c>
      <c r="X347" s="8">
        <v>79.914764999062555</v>
      </c>
      <c r="Y347" s="9">
        <f t="shared" si="10"/>
        <v>1480.2395311187158</v>
      </c>
      <c r="Z347" s="9">
        <f t="shared" si="11"/>
        <v>93.363731893955702</v>
      </c>
      <c r="AA347" s="9">
        <v>1390.18</v>
      </c>
      <c r="AB347" s="9">
        <v>379.75</v>
      </c>
      <c r="AC347" s="16">
        <v>50.65</v>
      </c>
      <c r="AD347" s="8">
        <v>1.7</v>
      </c>
      <c r="AE347" s="8">
        <v>14.44</v>
      </c>
      <c r="AF347" s="8">
        <v>11.98</v>
      </c>
      <c r="AG347" s="8">
        <v>0.224</v>
      </c>
      <c r="AH347" s="8">
        <v>5.91</v>
      </c>
      <c r="AI347" s="8">
        <v>12.69</v>
      </c>
      <c r="AJ347" s="8">
        <v>1.92</v>
      </c>
      <c r="AK347" s="8">
        <v>0.17680000000000001</v>
      </c>
      <c r="AL347" s="8">
        <v>0.14829999999999999</v>
      </c>
      <c r="AM347" s="8">
        <v>0.3488</v>
      </c>
      <c r="AN347" s="8">
        <v>8.8000000000000005E-3</v>
      </c>
      <c r="AO347" s="8">
        <v>100.19670000000001</v>
      </c>
      <c r="AP347" s="8">
        <v>49.420270470369616</v>
      </c>
      <c r="AQ347" s="16">
        <v>38.659999999999997</v>
      </c>
      <c r="AR347" s="8">
        <v>0</v>
      </c>
      <c r="AS347" s="8">
        <v>2.76E-2</v>
      </c>
      <c r="AT347" s="8">
        <v>18.489999999999998</v>
      </c>
      <c r="AU347" s="8">
        <v>0.32119999999999999</v>
      </c>
      <c r="AV347" s="8">
        <v>41.27</v>
      </c>
      <c r="AW347" s="8">
        <v>0.28560000000000002</v>
      </c>
      <c r="AZ347" s="8">
        <v>1.8800000000000001E-2</v>
      </c>
      <c r="BA347" s="8">
        <v>0.15759999999999999</v>
      </c>
      <c r="BB347" s="8">
        <v>99.230800000000002</v>
      </c>
      <c r="BC347" s="16">
        <v>0.29995120016524524</v>
      </c>
      <c r="BD347" s="8">
        <v>6.4733834750103247E-2</v>
      </c>
      <c r="BE347" s="8">
        <v>0.16329896783035008</v>
      </c>
      <c r="BF347" s="8">
        <v>0.19082433189886014</v>
      </c>
      <c r="BG347" s="8">
        <v>3.9575270152901548E-2</v>
      </c>
      <c r="BH347" s="8">
        <v>0.15093779332997517</v>
      </c>
      <c r="BI347" s="8">
        <v>0.15830667824529118</v>
      </c>
      <c r="BJ347" s="8">
        <v>0.10493564004474652</v>
      </c>
      <c r="BK347" s="8">
        <v>2.1133266231225373E-2</v>
      </c>
      <c r="BL347" s="8">
        <v>5.2309886786260966E-2</v>
      </c>
      <c r="BM347" s="8">
        <v>1.879904204520769E-2</v>
      </c>
      <c r="BN347" s="8">
        <v>4.8399758613826647E-3</v>
      </c>
      <c r="BO347" s="16"/>
    </row>
    <row r="348" spans="1:67" s="8" customFormat="1" x14ac:dyDescent="0.2">
      <c r="A348" s="51" t="s">
        <v>1440</v>
      </c>
      <c r="B348" s="51" t="s">
        <v>167</v>
      </c>
      <c r="C348" s="51" t="s">
        <v>2</v>
      </c>
      <c r="D348" s="9">
        <v>1210</v>
      </c>
      <c r="E348" s="8">
        <v>63.83547222</v>
      </c>
      <c r="F348" s="8">
        <v>22.6965</v>
      </c>
      <c r="G348" s="51" t="s">
        <v>1435</v>
      </c>
      <c r="H348" s="51" t="s">
        <v>1158</v>
      </c>
      <c r="I348" s="16">
        <v>50.316174986886146</v>
      </c>
      <c r="J348" s="8">
        <v>1.6674093034157049</v>
      </c>
      <c r="K348" s="8">
        <v>12.945413956374928</v>
      </c>
      <c r="L348" s="8">
        <v>12.124404807157111</v>
      </c>
      <c r="M348" s="8">
        <v>0.21892244451321305</v>
      </c>
      <c r="N348" s="8">
        <v>7.9171952536285275</v>
      </c>
      <c r="O348" s="8">
        <v>12.279649810047076</v>
      </c>
      <c r="P348" s="8">
        <v>2.0202842938867742</v>
      </c>
      <c r="Q348" s="8">
        <v>0.16993979711071336</v>
      </c>
      <c r="R348" s="8">
        <v>0.15894369259178481</v>
      </c>
      <c r="S348" s="8">
        <v>0.37135844252152295</v>
      </c>
      <c r="T348" s="8">
        <v>1.6903211866496903E-2</v>
      </c>
      <c r="U348" s="8">
        <v>100.20659999999998</v>
      </c>
      <c r="V348" s="8">
        <v>56.395258755572115</v>
      </c>
      <c r="W348" s="8">
        <v>2.48</v>
      </c>
      <c r="X348" s="8">
        <v>79.992689254065539</v>
      </c>
      <c r="Y348" s="9">
        <f t="shared" si="10"/>
        <v>1485.4337700860917</v>
      </c>
      <c r="Z348" s="9">
        <f t="shared" si="11"/>
        <v>169.03211866496903</v>
      </c>
      <c r="AA348" s="9">
        <v>1415.95</v>
      </c>
      <c r="AB348" s="9">
        <v>386.79</v>
      </c>
      <c r="AC348" s="16">
        <v>50.33</v>
      </c>
      <c r="AD348" s="8">
        <v>1.7</v>
      </c>
      <c r="AE348" s="8">
        <v>13.2</v>
      </c>
      <c r="AF348" s="8">
        <v>13.14</v>
      </c>
      <c r="AG348" s="8">
        <v>0.21160000000000001</v>
      </c>
      <c r="AH348" s="8">
        <v>6.35</v>
      </c>
      <c r="AI348" s="8">
        <v>12.5</v>
      </c>
      <c r="AJ348" s="8">
        <v>2.06</v>
      </c>
      <c r="AK348" s="8">
        <v>0.17369999999999999</v>
      </c>
      <c r="AL348" s="8">
        <v>0.1623</v>
      </c>
      <c r="AM348" s="8">
        <v>0.36249999999999999</v>
      </c>
      <c r="AN348" s="8">
        <v>1.6500000000000001E-2</v>
      </c>
      <c r="AO348" s="8">
        <v>100.20659999999999</v>
      </c>
      <c r="AP348" s="8">
        <v>48.905083585592187</v>
      </c>
      <c r="AQ348" s="16">
        <v>38.51</v>
      </c>
      <c r="AR348" s="8">
        <v>0</v>
      </c>
      <c r="AS348" s="8">
        <v>1.9800000000000002E-2</v>
      </c>
      <c r="AT348" s="8">
        <v>18.649999999999999</v>
      </c>
      <c r="AU348" s="8">
        <v>0.2432</v>
      </c>
      <c r="AV348" s="8">
        <v>41.83</v>
      </c>
      <c r="AW348" s="8">
        <v>0.31190000000000001</v>
      </c>
      <c r="AZ348" s="8">
        <v>5.5999999999999999E-3</v>
      </c>
      <c r="BA348" s="8">
        <v>0.16869999999999999</v>
      </c>
      <c r="BB348" s="8">
        <v>99.739199999999997</v>
      </c>
      <c r="BC348" s="16">
        <v>0.30189704992131688</v>
      </c>
      <c r="BD348" s="8">
        <v>6.6696372136628199E-2</v>
      </c>
      <c r="BE348" s="8">
        <v>0.16311221585032409</v>
      </c>
      <c r="BF348" s="8">
        <v>0.17944119114592524</v>
      </c>
      <c r="BG348" s="8">
        <v>3.7041677611635654E-2</v>
      </c>
      <c r="BH348" s="8">
        <v>0.14250951456531352</v>
      </c>
      <c r="BI348" s="8">
        <v>0.16454730745463081</v>
      </c>
      <c r="BJ348" s="8">
        <v>0.112731863598882</v>
      </c>
      <c r="BK348" s="8">
        <v>2.1922233827282023E-2</v>
      </c>
      <c r="BL348" s="8">
        <v>5.6170700961936763E-2</v>
      </c>
      <c r="BM348" s="8">
        <v>1.8270835372058928E-2</v>
      </c>
      <c r="BN348" s="8">
        <v>4.7328993226191333E-3</v>
      </c>
      <c r="BO348" s="16"/>
    </row>
    <row r="349" spans="1:67" s="8" customFormat="1" x14ac:dyDescent="0.2">
      <c r="A349" s="51" t="s">
        <v>1441</v>
      </c>
      <c r="B349" s="51" t="s">
        <v>167</v>
      </c>
      <c r="C349" s="51" t="s">
        <v>2</v>
      </c>
      <c r="D349" s="9">
        <v>1210</v>
      </c>
      <c r="E349" s="8">
        <v>63.83547222</v>
      </c>
      <c r="F349" s="8">
        <v>22.6965</v>
      </c>
      <c r="G349" s="51" t="s">
        <v>1435</v>
      </c>
      <c r="H349" s="51" t="s">
        <v>1158</v>
      </c>
      <c r="I349" s="16">
        <v>49.572032105721547</v>
      </c>
      <c r="J349" s="8">
        <v>1.631158386971937</v>
      </c>
      <c r="K349" s="8">
        <v>13.989205884593986</v>
      </c>
      <c r="L349" s="8">
        <v>12.045100821174829</v>
      </c>
      <c r="M349" s="8">
        <v>0.24172708490337338</v>
      </c>
      <c r="N349" s="8">
        <v>7.8751088321413052</v>
      </c>
      <c r="O349" s="8">
        <v>11.835637310000294</v>
      </c>
      <c r="P349" s="8">
        <v>2.2494603107537059</v>
      </c>
      <c r="Q349" s="8">
        <v>0.1708071550350283</v>
      </c>
      <c r="R349" s="8">
        <v>0.13484775397502236</v>
      </c>
      <c r="S349" s="8">
        <v>0.34609191475771345</v>
      </c>
      <c r="T349" s="8">
        <v>1.3622439971226955E-2</v>
      </c>
      <c r="U349" s="8">
        <v>100.10479999999997</v>
      </c>
      <c r="V349" s="8">
        <v>56.425560777099761</v>
      </c>
      <c r="W349" s="8">
        <v>2.54</v>
      </c>
      <c r="X349" s="8">
        <v>80.196451391082547</v>
      </c>
      <c r="Y349" s="9">
        <f t="shared" si="10"/>
        <v>1384.3676590308537</v>
      </c>
      <c r="Z349" s="9">
        <f t="shared" si="11"/>
        <v>136.22439971226956</v>
      </c>
      <c r="AA349" s="9">
        <v>1363.28</v>
      </c>
      <c r="AB349" s="9">
        <v>372.41</v>
      </c>
      <c r="AC349" s="16">
        <v>49.68</v>
      </c>
      <c r="AD349" s="8">
        <v>1.667</v>
      </c>
      <c r="AE349" s="8">
        <v>14.3</v>
      </c>
      <c r="AF349" s="8">
        <v>12.61</v>
      </c>
      <c r="AG349" s="8">
        <v>0.23419999999999999</v>
      </c>
      <c r="AH349" s="8">
        <v>6.57</v>
      </c>
      <c r="AI349" s="8">
        <v>12.08</v>
      </c>
      <c r="AJ349" s="8">
        <v>2.2999999999999998</v>
      </c>
      <c r="AK349" s="8">
        <v>0.17449999999999999</v>
      </c>
      <c r="AL349" s="8">
        <v>0.13789999999999999</v>
      </c>
      <c r="AM349" s="8">
        <v>0.33789999999999998</v>
      </c>
      <c r="AN349" s="8">
        <v>1.3299999999999999E-2</v>
      </c>
      <c r="AO349" s="8">
        <v>100.1048</v>
      </c>
      <c r="AP349" s="8">
        <v>50.785590930881391</v>
      </c>
      <c r="AQ349" s="16">
        <v>38.51</v>
      </c>
      <c r="AR349" s="8">
        <v>7.4000000000000003E-3</v>
      </c>
      <c r="AS349" s="8">
        <v>3.4099999999999998E-2</v>
      </c>
      <c r="AT349" s="8">
        <v>18.510000000000002</v>
      </c>
      <c r="AU349" s="8">
        <v>0.28199999999999997</v>
      </c>
      <c r="AV349" s="8">
        <v>42.05</v>
      </c>
      <c r="AW349" s="8">
        <v>0.30819999999999997</v>
      </c>
      <c r="AZ349" s="8">
        <v>2.1399999999999999E-2</v>
      </c>
      <c r="BA349" s="8">
        <v>0.16869999999999999</v>
      </c>
      <c r="BB349" s="8">
        <v>99.891800000000003</v>
      </c>
      <c r="BC349" s="16">
        <v>0.2974321926343293</v>
      </c>
      <c r="BD349" s="8">
        <v>6.6877493865849416E-2</v>
      </c>
      <c r="BE349" s="8">
        <v>0.17066831179204661</v>
      </c>
      <c r="BF349" s="8">
        <v>0.18067651231762244</v>
      </c>
      <c r="BG349" s="8">
        <v>3.7951152329829624E-2</v>
      </c>
      <c r="BH349" s="8">
        <v>0.14017693721211524</v>
      </c>
      <c r="BI349" s="8">
        <v>0.16096466741600401</v>
      </c>
      <c r="BJ349" s="8">
        <v>0.11742182822134344</v>
      </c>
      <c r="BK349" s="8">
        <v>2.2853997343686788E-2</v>
      </c>
      <c r="BL349" s="8">
        <v>5.2293958991513671E-2</v>
      </c>
      <c r="BM349" s="8">
        <v>1.7789124418546468E-2</v>
      </c>
      <c r="BN349" s="8">
        <v>4.7487825739697164E-3</v>
      </c>
      <c r="BO349" s="16"/>
    </row>
    <row r="350" spans="1:67" s="8" customFormat="1" x14ac:dyDescent="0.2">
      <c r="A350" s="51" t="s">
        <v>1442</v>
      </c>
      <c r="B350" s="51" t="s">
        <v>167</v>
      </c>
      <c r="C350" s="51" t="s">
        <v>2</v>
      </c>
      <c r="D350" s="9">
        <v>1210</v>
      </c>
      <c r="E350" s="8">
        <v>63.83547222</v>
      </c>
      <c r="F350" s="8">
        <v>22.6965</v>
      </c>
      <c r="G350" s="51" t="s">
        <v>1435</v>
      </c>
      <c r="H350" s="51" t="s">
        <v>1158</v>
      </c>
      <c r="I350" s="16">
        <v>49.859490110497099</v>
      </c>
      <c r="J350" s="8">
        <v>1.5569314506042495</v>
      </c>
      <c r="K350" s="8">
        <v>13.358868516617736</v>
      </c>
      <c r="L350" s="8">
        <v>11.97270368753836</v>
      </c>
      <c r="M350" s="8">
        <v>0.18643510363923496</v>
      </c>
      <c r="N350" s="8">
        <v>7.8808498330904273</v>
      </c>
      <c r="O350" s="8">
        <v>11.844579137590545</v>
      </c>
      <c r="P350" s="8">
        <v>2.0805364225272069</v>
      </c>
      <c r="Q350" s="8">
        <v>0.15470146897723752</v>
      </c>
      <c r="R350" s="8">
        <v>0.13189291906392686</v>
      </c>
      <c r="S350" s="8">
        <v>0.34746176034434512</v>
      </c>
      <c r="T350" s="8">
        <v>1.3849589509622198E-2</v>
      </c>
      <c r="U350" s="8">
        <v>99.388299999999973</v>
      </c>
      <c r="V350" s="8">
        <v>56.591632578191138</v>
      </c>
      <c r="W350" s="8">
        <v>2.69</v>
      </c>
      <c r="X350" s="8">
        <v>80.148010016015846</v>
      </c>
      <c r="Y350" s="9">
        <f t="shared" si="10"/>
        <v>1389.8470413773805</v>
      </c>
      <c r="Z350" s="9">
        <f t="shared" si="11"/>
        <v>138.49589509622197</v>
      </c>
      <c r="AA350" s="9">
        <v>1364.09</v>
      </c>
      <c r="AB350" s="9">
        <v>372.63</v>
      </c>
      <c r="AC350" s="16">
        <v>50.01</v>
      </c>
      <c r="AD350" s="8">
        <v>1.5942000000000001</v>
      </c>
      <c r="AE350" s="8">
        <v>13.68</v>
      </c>
      <c r="AF350" s="8">
        <v>12.47</v>
      </c>
      <c r="AG350" s="8">
        <v>0.17660000000000001</v>
      </c>
      <c r="AH350" s="8">
        <v>6.57</v>
      </c>
      <c r="AI350" s="8">
        <v>12.11</v>
      </c>
      <c r="AJ350" s="8">
        <v>2.13</v>
      </c>
      <c r="AK350" s="8">
        <v>0.158</v>
      </c>
      <c r="AL350" s="8">
        <v>0.13469999999999999</v>
      </c>
      <c r="AM350" s="8">
        <v>0.3412</v>
      </c>
      <c r="AN350" s="8">
        <v>1.3599999999999999E-2</v>
      </c>
      <c r="AO350" s="8">
        <v>99.388300000000001</v>
      </c>
      <c r="AP350" s="8">
        <v>51.06460441724461</v>
      </c>
      <c r="AQ350" s="16">
        <v>38.42</v>
      </c>
      <c r="AR350" s="8">
        <v>0</v>
      </c>
      <c r="AS350" s="8">
        <v>1.5900000000000001E-2</v>
      </c>
      <c r="AT350" s="8">
        <v>18.54</v>
      </c>
      <c r="AU350" s="8">
        <v>0.25559999999999999</v>
      </c>
      <c r="AV350" s="8">
        <v>41.99</v>
      </c>
      <c r="AW350" s="8">
        <v>0.29680000000000001</v>
      </c>
      <c r="AZ350" s="8">
        <v>0.01</v>
      </c>
      <c r="BA350" s="8">
        <v>0.14849999999999999</v>
      </c>
      <c r="BB350" s="8">
        <v>99.6768</v>
      </c>
      <c r="BC350" s="16">
        <v>0.2991569406629826</v>
      </c>
      <c r="BD350" s="8">
        <v>6.5391120925378479E-2</v>
      </c>
      <c r="BE350" s="8">
        <v>0.16564996960605993</v>
      </c>
      <c r="BF350" s="8">
        <v>0.18198509605058308</v>
      </c>
      <c r="BG350" s="8">
        <v>3.6839576479112832E-2</v>
      </c>
      <c r="BH350" s="8">
        <v>0.1402791270290096</v>
      </c>
      <c r="BI350" s="8">
        <v>0.16108627627123143</v>
      </c>
      <c r="BJ350" s="8">
        <v>0.11401339595449095</v>
      </c>
      <c r="BK350" s="8">
        <v>2.156538477542691E-2</v>
      </c>
      <c r="BL350" s="8">
        <v>5.4524532741027372E-2</v>
      </c>
      <c r="BM350" s="8">
        <v>1.7929026833768208E-2</v>
      </c>
      <c r="BN350" s="8">
        <v>4.7282498585850177E-3</v>
      </c>
      <c r="BO350" s="16"/>
    </row>
    <row r="351" spans="1:67" s="8" customFormat="1" x14ac:dyDescent="0.2">
      <c r="A351" s="51" t="s">
        <v>1443</v>
      </c>
      <c r="B351" s="51" t="s">
        <v>167</v>
      </c>
      <c r="C351" s="51" t="s">
        <v>2</v>
      </c>
      <c r="D351" s="9">
        <v>1210</v>
      </c>
      <c r="E351" s="8">
        <v>63.83547222</v>
      </c>
      <c r="F351" s="8">
        <v>22.6965</v>
      </c>
      <c r="G351" s="51" t="s">
        <v>1435</v>
      </c>
      <c r="H351" s="51" t="s">
        <v>1158</v>
      </c>
      <c r="I351" s="16">
        <v>49.715656470609645</v>
      </c>
      <c r="J351" s="8">
        <v>1.6006064937213751</v>
      </c>
      <c r="K351" s="8">
        <v>13.874252794921089</v>
      </c>
      <c r="L351" s="8">
        <v>12.062561951372704</v>
      </c>
      <c r="M351" s="8">
        <v>0.23065508424805847</v>
      </c>
      <c r="N351" s="8">
        <v>7.8712295633222711</v>
      </c>
      <c r="O351" s="8">
        <v>11.782380926957098</v>
      </c>
      <c r="P351" s="8">
        <v>2.2276688006814647</v>
      </c>
      <c r="Q351" s="8">
        <v>0.17573720704613974</v>
      </c>
      <c r="R351" s="8">
        <v>0.16675064532218944</v>
      </c>
      <c r="S351" s="8">
        <v>0.33048352333692771</v>
      </c>
      <c r="T351" s="8">
        <v>1.1516538461025483E-2</v>
      </c>
      <c r="U351" s="8">
        <v>100.04949999999999</v>
      </c>
      <c r="V351" s="8">
        <v>56.377823458868477</v>
      </c>
      <c r="W351" s="8">
        <v>2.98</v>
      </c>
      <c r="X351" s="8">
        <v>80.148010016015846</v>
      </c>
      <c r="Y351" s="9">
        <f t="shared" si="10"/>
        <v>1321.9340933477108</v>
      </c>
      <c r="Z351" s="9">
        <f t="shared" si="11"/>
        <v>115.16538461025483</v>
      </c>
      <c r="AA351" s="9">
        <v>1362.38</v>
      </c>
      <c r="AB351" s="9">
        <v>372.16</v>
      </c>
      <c r="AC351" s="16">
        <v>49.93</v>
      </c>
      <c r="AD351" s="8">
        <v>1.6453</v>
      </c>
      <c r="AE351" s="8">
        <v>14.26</v>
      </c>
      <c r="AF351" s="8">
        <v>12.36</v>
      </c>
      <c r="AG351" s="8">
        <v>0.2205</v>
      </c>
      <c r="AH351" s="8">
        <v>6.57</v>
      </c>
      <c r="AI351" s="8">
        <v>12.09</v>
      </c>
      <c r="AJ351" s="8">
        <v>2.29</v>
      </c>
      <c r="AK351" s="8">
        <v>0.1802</v>
      </c>
      <c r="AL351" s="8">
        <v>0.1709</v>
      </c>
      <c r="AM351" s="8">
        <v>0.32140000000000002</v>
      </c>
      <c r="AN351" s="8">
        <v>1.12E-2</v>
      </c>
      <c r="AO351" s="8">
        <v>100.04949999999999</v>
      </c>
      <c r="AP351" s="8">
        <v>51.285989356677192</v>
      </c>
      <c r="AQ351" s="16">
        <v>38.42</v>
      </c>
      <c r="AR351" s="8">
        <v>0</v>
      </c>
      <c r="AS351" s="8">
        <v>1.5900000000000001E-2</v>
      </c>
      <c r="AT351" s="8">
        <v>18.54</v>
      </c>
      <c r="AU351" s="8">
        <v>0.25559999999999999</v>
      </c>
      <c r="AV351" s="8">
        <v>41.99</v>
      </c>
      <c r="AW351" s="8">
        <v>0.29680000000000001</v>
      </c>
      <c r="AZ351" s="8">
        <v>0.01</v>
      </c>
      <c r="BA351" s="8">
        <v>0.14849999999999999</v>
      </c>
      <c r="BB351" s="8">
        <v>99.6768</v>
      </c>
      <c r="BC351" s="16">
        <v>0.2982939388236579</v>
      </c>
      <c r="BD351" s="8">
        <v>6.5944987541320652E-2</v>
      </c>
      <c r="BE351" s="8">
        <v>0.16926588409803728</v>
      </c>
      <c r="BF351" s="8">
        <v>0.1833509416608651</v>
      </c>
      <c r="BG351" s="8">
        <v>3.7735171782982364E-2</v>
      </c>
      <c r="BH351" s="8">
        <v>0.14010788622713644</v>
      </c>
      <c r="BI351" s="8">
        <v>0.16024038060661655</v>
      </c>
      <c r="BJ351" s="8">
        <v>0.11672984515570875</v>
      </c>
      <c r="BK351" s="8">
        <v>2.1896855997949011E-2</v>
      </c>
      <c r="BL351" s="8">
        <v>5.3827108310002758E-2</v>
      </c>
      <c r="BM351" s="8">
        <v>1.7912206964861482E-2</v>
      </c>
      <c r="BN351" s="8">
        <v>4.6411649997932696E-3</v>
      </c>
      <c r="BO351" s="16"/>
    </row>
    <row r="352" spans="1:67" s="8" customFormat="1" x14ac:dyDescent="0.2">
      <c r="A352" s="51" t="s">
        <v>1444</v>
      </c>
      <c r="B352" s="51" t="s">
        <v>167</v>
      </c>
      <c r="C352" s="51" t="s">
        <v>2</v>
      </c>
      <c r="D352" s="9">
        <v>1210</v>
      </c>
      <c r="E352" s="8">
        <v>63.83547222</v>
      </c>
      <c r="F352" s="8">
        <v>22.6965</v>
      </c>
      <c r="G352" s="51" t="s">
        <v>1435</v>
      </c>
      <c r="H352" s="51" t="s">
        <v>1158</v>
      </c>
      <c r="I352" s="16">
        <v>49.466118932405514</v>
      </c>
      <c r="J352" s="8">
        <v>1.5659923771331137</v>
      </c>
      <c r="K352" s="8">
        <v>13.580198619432378</v>
      </c>
      <c r="L352" s="8">
        <v>12.037115947119895</v>
      </c>
      <c r="M352" s="8">
        <v>0.23901466934077287</v>
      </c>
      <c r="N352" s="8">
        <v>7.8061595949428355</v>
      </c>
      <c r="O352" s="8">
        <v>11.918997079408335</v>
      </c>
      <c r="P352" s="8">
        <v>2.1550990725207444</v>
      </c>
      <c r="Q352" s="8">
        <v>0.16959132139946956</v>
      </c>
      <c r="R352" s="8">
        <v>9.4217400777483085E-2</v>
      </c>
      <c r="S352" s="8">
        <v>0.24448959291184674</v>
      </c>
      <c r="T352" s="8">
        <v>1.1505392607616318E-2</v>
      </c>
      <c r="U352" s="8">
        <v>99.288500000000013</v>
      </c>
      <c r="V352" s="8">
        <v>56.225545485607626</v>
      </c>
      <c r="W352" s="8">
        <v>3.58</v>
      </c>
      <c r="X352" s="8">
        <v>79.970782227803028</v>
      </c>
      <c r="Y352" s="9">
        <f t="shared" si="10"/>
        <v>977.95837164738703</v>
      </c>
      <c r="Z352" s="9">
        <f t="shared" si="11"/>
        <v>115.05392607616318</v>
      </c>
      <c r="AA352" s="9">
        <v>1380.16</v>
      </c>
      <c r="AB352" s="9">
        <v>377.02</v>
      </c>
      <c r="AC352" s="16">
        <v>49.79</v>
      </c>
      <c r="AD352" s="8">
        <v>1.6201000000000001</v>
      </c>
      <c r="AE352" s="8">
        <v>14.05</v>
      </c>
      <c r="AF352" s="8">
        <v>12.1</v>
      </c>
      <c r="AG352" s="8">
        <v>0.2266</v>
      </c>
      <c r="AH352" s="8">
        <v>6.44</v>
      </c>
      <c r="AI352" s="8">
        <v>12.31</v>
      </c>
      <c r="AJ352" s="8">
        <v>2.23</v>
      </c>
      <c r="AK352" s="8">
        <v>0.1754</v>
      </c>
      <c r="AL352" s="8">
        <v>9.7199999999999995E-2</v>
      </c>
      <c r="AM352" s="8">
        <v>0.23799999999999999</v>
      </c>
      <c r="AN352" s="8">
        <v>1.12E-2</v>
      </c>
      <c r="AO352" s="8">
        <v>99.288499999999999</v>
      </c>
      <c r="AP352" s="8">
        <v>51.31783542578485</v>
      </c>
      <c r="AQ352" s="16">
        <v>38.619999999999997</v>
      </c>
      <c r="AR352" s="8">
        <v>0</v>
      </c>
      <c r="AS352" s="8">
        <v>3.4000000000000002E-2</v>
      </c>
      <c r="AT352" s="8">
        <v>18.68</v>
      </c>
      <c r="AU352" s="8">
        <v>0.2414</v>
      </c>
      <c r="AV352" s="8">
        <v>41.84</v>
      </c>
      <c r="AW352" s="8">
        <v>0.30359999999999998</v>
      </c>
      <c r="AZ352" s="8">
        <v>0</v>
      </c>
      <c r="BA352" s="8">
        <v>0.17319999999999999</v>
      </c>
      <c r="BB352" s="8">
        <v>99.892200000000003</v>
      </c>
      <c r="BC352" s="16">
        <v>0.2967967135944331</v>
      </c>
      <c r="BD352" s="8">
        <v>6.4832084413310911E-2</v>
      </c>
      <c r="BE352" s="8">
        <v>0.16567842315707501</v>
      </c>
      <c r="BF352" s="8">
        <v>0.1853715855856464</v>
      </c>
      <c r="BG352" s="8">
        <v>3.7477500152633188E-2</v>
      </c>
      <c r="BH352" s="8">
        <v>0.13894964078998248</v>
      </c>
      <c r="BI352" s="8">
        <v>0.15971456086407171</v>
      </c>
      <c r="BJ352" s="8">
        <v>0.11465127065810361</v>
      </c>
      <c r="BK352" s="8">
        <v>2.1809443931971782E-2</v>
      </c>
      <c r="BL352" s="8">
        <v>5.4495344609696218E-2</v>
      </c>
      <c r="BM352" s="8">
        <v>1.5891823539270038E-2</v>
      </c>
      <c r="BN352" s="8">
        <v>4.7563293039885862E-3</v>
      </c>
      <c r="BO352" s="16"/>
    </row>
    <row r="353" spans="1:67" s="8" customFormat="1" x14ac:dyDescent="0.2">
      <c r="A353" s="51" t="s">
        <v>1445</v>
      </c>
      <c r="B353" s="51" t="s">
        <v>167</v>
      </c>
      <c r="C353" s="51" t="s">
        <v>2</v>
      </c>
      <c r="D353" s="9">
        <v>1210</v>
      </c>
      <c r="E353" s="8">
        <v>63.83547222</v>
      </c>
      <c r="F353" s="8">
        <v>22.6965</v>
      </c>
      <c r="G353" s="51" t="s">
        <v>1435</v>
      </c>
      <c r="H353" s="51" t="s">
        <v>1158</v>
      </c>
      <c r="I353" s="16">
        <v>49.096509144964585</v>
      </c>
      <c r="J353" s="8">
        <v>1.6132132749781494</v>
      </c>
      <c r="K353" s="8">
        <v>13.714284980682214</v>
      </c>
      <c r="L353" s="8">
        <v>11.975643387502828</v>
      </c>
      <c r="M353" s="8">
        <v>0.21989398552575021</v>
      </c>
      <c r="N353" s="8">
        <v>7.7692587980151826</v>
      </c>
      <c r="O353" s="8">
        <v>11.586342286670693</v>
      </c>
      <c r="P353" s="8">
        <v>2.1969677118895583</v>
      </c>
      <c r="Q353" s="8">
        <v>0.15678539775154388</v>
      </c>
      <c r="R353" s="8">
        <v>0.13706396407210439</v>
      </c>
      <c r="S353" s="8">
        <v>0.32670976682047331</v>
      </c>
      <c r="T353" s="8">
        <v>1.3727301126910644E-2</v>
      </c>
      <c r="U353" s="8">
        <v>98.806399999999982</v>
      </c>
      <c r="V353" s="8">
        <v>56.234938738007827</v>
      </c>
      <c r="W353" s="8">
        <v>3.12</v>
      </c>
      <c r="X353" s="8">
        <v>79.970782227803028</v>
      </c>
      <c r="Y353" s="9">
        <f t="shared" si="10"/>
        <v>1306.8390672818932</v>
      </c>
      <c r="Z353" s="9">
        <f t="shared" si="11"/>
        <v>137.27301126910643</v>
      </c>
      <c r="AA353" s="9">
        <v>1365.64</v>
      </c>
      <c r="AB353" s="9">
        <v>373.05</v>
      </c>
      <c r="AC353" s="16">
        <v>49.31</v>
      </c>
      <c r="AD353" s="8">
        <v>1.66</v>
      </c>
      <c r="AE353" s="8">
        <v>14.11</v>
      </c>
      <c r="AF353" s="8">
        <v>12.31</v>
      </c>
      <c r="AG353" s="8">
        <v>0.20960000000000001</v>
      </c>
      <c r="AH353" s="8">
        <v>6.41</v>
      </c>
      <c r="AI353" s="8">
        <v>11.9</v>
      </c>
      <c r="AJ353" s="8">
        <v>2.2599999999999998</v>
      </c>
      <c r="AK353" s="8">
        <v>0.16109999999999999</v>
      </c>
      <c r="AL353" s="8">
        <v>0.1409</v>
      </c>
      <c r="AM353" s="8">
        <v>0.32129999999999997</v>
      </c>
      <c r="AN353" s="8">
        <v>1.35E-2</v>
      </c>
      <c r="AO353" s="8">
        <v>98.806399999999996</v>
      </c>
      <c r="AP353" s="8">
        <v>50.771185628442403</v>
      </c>
      <c r="AQ353" s="16">
        <v>38.619999999999997</v>
      </c>
      <c r="AR353" s="8">
        <v>0</v>
      </c>
      <c r="AS353" s="8">
        <v>3.4000000000000002E-2</v>
      </c>
      <c r="AT353" s="8">
        <v>18.68</v>
      </c>
      <c r="AU353" s="8">
        <v>0.2414</v>
      </c>
      <c r="AV353" s="8">
        <v>41.84</v>
      </c>
      <c r="AW353" s="8">
        <v>0.30359999999999998</v>
      </c>
      <c r="AZ353" s="8">
        <v>0</v>
      </c>
      <c r="BA353" s="8">
        <v>0.17319999999999999</v>
      </c>
      <c r="BB353" s="8">
        <v>99.892200000000003</v>
      </c>
      <c r="BC353" s="16">
        <v>0.29457905486978753</v>
      </c>
      <c r="BD353" s="8">
        <v>6.4851173654121588E-2</v>
      </c>
      <c r="BE353" s="8">
        <v>0.16731427676432301</v>
      </c>
      <c r="BF353" s="8">
        <v>0.18202977949004298</v>
      </c>
      <c r="BG353" s="8">
        <v>3.7206062350956942E-2</v>
      </c>
      <c r="BH353" s="8">
        <v>0.13984665836427329</v>
      </c>
      <c r="BI353" s="8">
        <v>0.15989152355605554</v>
      </c>
      <c r="BJ353" s="8">
        <v>0.11643928873014658</v>
      </c>
      <c r="BK353" s="8">
        <v>2.1887241526115524E-2</v>
      </c>
      <c r="BL353" s="8">
        <v>5.2632562203688088E-2</v>
      </c>
      <c r="BM353" s="8">
        <v>1.7642327408305562E-2</v>
      </c>
      <c r="BN353" s="8">
        <v>4.6480641615719446E-3</v>
      </c>
      <c r="BO353" s="16"/>
    </row>
    <row r="354" spans="1:67" s="8" customFormat="1" x14ac:dyDescent="0.2">
      <c r="A354" s="51" t="s">
        <v>1446</v>
      </c>
      <c r="B354" s="51" t="s">
        <v>167</v>
      </c>
      <c r="C354" s="51" t="s">
        <v>2</v>
      </c>
      <c r="D354" s="9">
        <v>1210</v>
      </c>
      <c r="E354" s="8">
        <v>63.83547222</v>
      </c>
      <c r="F354" s="8">
        <v>22.6965</v>
      </c>
      <c r="G354" s="51" t="s">
        <v>1435</v>
      </c>
      <c r="H354" s="51" t="s">
        <v>1158</v>
      </c>
      <c r="I354" s="16">
        <v>49.146338727698257</v>
      </c>
      <c r="J354" s="8">
        <v>1.5595431943476383</v>
      </c>
      <c r="K354" s="8">
        <v>13.712135478403411</v>
      </c>
      <c r="L354" s="8">
        <v>12.074121598011068</v>
      </c>
      <c r="M354" s="8">
        <v>0.22603505791494249</v>
      </c>
      <c r="N354" s="8">
        <v>7.8727319734916215</v>
      </c>
      <c r="O354" s="8">
        <v>11.575166481085287</v>
      </c>
      <c r="P354" s="8">
        <v>2.0974868911321081</v>
      </c>
      <c r="Q354" s="8">
        <v>0.16582484598126784</v>
      </c>
      <c r="R354" s="8">
        <v>0.13325210837780452</v>
      </c>
      <c r="S354" s="8">
        <v>0.34080879043767387</v>
      </c>
      <c r="T354" s="8">
        <v>1.4454853118921656E-2</v>
      </c>
      <c r="U354" s="8">
        <v>98.917900000000003</v>
      </c>
      <c r="V354" s="8">
        <v>56.358959687829625</v>
      </c>
      <c r="W354" s="8">
        <v>3.13</v>
      </c>
      <c r="X354" s="8">
        <v>79.970782227803028</v>
      </c>
      <c r="Y354" s="9">
        <f t="shared" si="10"/>
        <v>1363.2351617506954</v>
      </c>
      <c r="Z354" s="9">
        <f t="shared" si="11"/>
        <v>144.54853118921656</v>
      </c>
      <c r="AA354" s="9">
        <v>1371.08</v>
      </c>
      <c r="AB354" s="9">
        <v>374.54</v>
      </c>
      <c r="AC354" s="16">
        <v>49.4</v>
      </c>
      <c r="AD354" s="8">
        <v>1.6056999999999999</v>
      </c>
      <c r="AE354" s="8">
        <v>14.12</v>
      </c>
      <c r="AF354" s="8">
        <v>12.24</v>
      </c>
      <c r="AG354" s="8">
        <v>0.21490000000000001</v>
      </c>
      <c r="AH354" s="8">
        <v>6.62</v>
      </c>
      <c r="AI354" s="8">
        <v>11.9</v>
      </c>
      <c r="AJ354" s="8">
        <v>2.16</v>
      </c>
      <c r="AK354" s="8">
        <v>0.17080000000000001</v>
      </c>
      <c r="AL354" s="8">
        <v>0.13750000000000001</v>
      </c>
      <c r="AM354" s="8">
        <v>0.33479999999999999</v>
      </c>
      <c r="AN354" s="8">
        <v>1.4200000000000001E-2</v>
      </c>
      <c r="AO354" s="8">
        <v>98.917900000000003</v>
      </c>
      <c r="AP354" s="8">
        <v>51.719038040266121</v>
      </c>
      <c r="AQ354" s="16">
        <v>38.619999999999997</v>
      </c>
      <c r="AR354" s="8">
        <v>0</v>
      </c>
      <c r="AS354" s="8">
        <v>3.4000000000000002E-2</v>
      </c>
      <c r="AT354" s="8">
        <v>18.68</v>
      </c>
      <c r="AU354" s="8">
        <v>0.2414</v>
      </c>
      <c r="AV354" s="8">
        <v>41.84</v>
      </c>
      <c r="AW354" s="8">
        <v>0.30359999999999998</v>
      </c>
      <c r="AZ354" s="8">
        <v>0</v>
      </c>
      <c r="BA354" s="8">
        <v>0.17319999999999999</v>
      </c>
      <c r="BB354" s="8">
        <v>99.892200000000003</v>
      </c>
      <c r="BC354" s="16">
        <v>0.29487803236618954</v>
      </c>
      <c r="BD354" s="8">
        <v>6.5188905523731272E-2</v>
      </c>
      <c r="BE354" s="8">
        <v>0.16728805283652159</v>
      </c>
      <c r="BF354" s="8">
        <v>0.18594147260937047</v>
      </c>
      <c r="BG354" s="8">
        <v>3.7928682718127354E-2</v>
      </c>
      <c r="BH354" s="8">
        <v>0.13856008273345255</v>
      </c>
      <c r="BI354" s="8">
        <v>0.15973729743897694</v>
      </c>
      <c r="BJ354" s="8">
        <v>0.11284479474290741</v>
      </c>
      <c r="BK354" s="8">
        <v>2.1656724885153578E-2</v>
      </c>
      <c r="BL354" s="8">
        <v>5.3034339134366192E-2</v>
      </c>
      <c r="BM354" s="8">
        <v>1.7722057102759044E-2</v>
      </c>
      <c r="BN354" s="8">
        <v>4.6833724105306163E-3</v>
      </c>
      <c r="BO354" s="16"/>
    </row>
    <row r="355" spans="1:67" s="8" customFormat="1" x14ac:dyDescent="0.2">
      <c r="A355" s="51" t="s">
        <v>1403</v>
      </c>
      <c r="B355" s="51" t="s">
        <v>167</v>
      </c>
      <c r="C355" s="51" t="s">
        <v>2</v>
      </c>
      <c r="D355" s="9">
        <v>1210</v>
      </c>
      <c r="E355" s="8">
        <v>63.83547222</v>
      </c>
      <c r="F355" s="8">
        <v>22.6965</v>
      </c>
      <c r="G355" s="51" t="s">
        <v>1383</v>
      </c>
      <c r="H355" s="51" t="s">
        <v>1232</v>
      </c>
      <c r="I355" s="16">
        <v>50.491923318485178</v>
      </c>
      <c r="J355" s="8">
        <v>0.60013397677635172</v>
      </c>
      <c r="K355" s="8">
        <v>15.015608028612032</v>
      </c>
      <c r="L355" s="8">
        <v>11.179648513346249</v>
      </c>
      <c r="M355" s="8">
        <v>0.24709948740412047</v>
      </c>
      <c r="N355" s="8">
        <v>8.4569472526414913</v>
      </c>
      <c r="O355" s="8">
        <v>12.256480104444318</v>
      </c>
      <c r="P355" s="8">
        <v>1.7009502583901102</v>
      </c>
      <c r="Q355" s="8">
        <v>9.3260206185382125E-2</v>
      </c>
      <c r="R355" s="8">
        <v>4.6487486344231617E-2</v>
      </c>
      <c r="S355" s="8">
        <v>0.2220375466329631</v>
      </c>
      <c r="T355" s="8">
        <v>1.6223820737584188E-2</v>
      </c>
      <c r="U355" s="8">
        <v>100.32680000000001</v>
      </c>
      <c r="V355" s="8">
        <v>59.971932754440139</v>
      </c>
      <c r="W355" s="8">
        <v>4.7254164446002704</v>
      </c>
      <c r="X355" s="8">
        <v>89.459392554077994</v>
      </c>
      <c r="Y355" s="9">
        <f t="shared" si="10"/>
        <v>888.15018653185257</v>
      </c>
      <c r="Z355" s="9">
        <f t="shared" si="11"/>
        <v>162.23820737584188</v>
      </c>
      <c r="AA355" s="9">
        <v>1207.56</v>
      </c>
      <c r="AB355" s="9">
        <v>329.87</v>
      </c>
      <c r="AC355" s="16">
        <v>51.08</v>
      </c>
      <c r="AD355" s="8">
        <v>0.63429999999999997</v>
      </c>
      <c r="AE355" s="8">
        <v>13.46</v>
      </c>
      <c r="AF355" s="8">
        <v>11.79</v>
      </c>
      <c r="AG355" s="8">
        <v>0.26079999999999998</v>
      </c>
      <c r="AH355" s="8">
        <v>8.93</v>
      </c>
      <c r="AI355" s="8">
        <v>12.06</v>
      </c>
      <c r="AJ355" s="8">
        <v>1.74</v>
      </c>
      <c r="AK355" s="8">
        <v>9.7900000000000001E-2</v>
      </c>
      <c r="AL355" s="8">
        <v>4.4699999999999997E-2</v>
      </c>
      <c r="AM355" s="8">
        <v>0.2135</v>
      </c>
      <c r="AN355" s="8">
        <v>1.5599999999999999E-2</v>
      </c>
      <c r="AO355" s="8">
        <v>100.32680000000001</v>
      </c>
      <c r="AP355" s="8">
        <v>60.002450689108791</v>
      </c>
      <c r="AQ355" s="16">
        <v>46.1</v>
      </c>
      <c r="AR355" s="8">
        <v>0</v>
      </c>
      <c r="AS355" s="8">
        <v>35.14</v>
      </c>
      <c r="AT355" s="8">
        <v>0.52649999999999997</v>
      </c>
      <c r="AU355" s="8">
        <v>7.4000000000000003E-3</v>
      </c>
      <c r="AV355" s="8">
        <v>0.16950000000000001</v>
      </c>
      <c r="AW355" s="8">
        <v>18.03</v>
      </c>
      <c r="AX355" s="8">
        <v>1.1651</v>
      </c>
      <c r="AY355" s="8">
        <v>1.35E-2</v>
      </c>
      <c r="BB355" s="8">
        <v>101.152</v>
      </c>
      <c r="BC355" s="16">
        <v>0.30295153991091106</v>
      </c>
      <c r="BD355" s="8">
        <v>4.6930476983910709E-2</v>
      </c>
      <c r="BE355" s="8">
        <v>0.17718417473762196</v>
      </c>
      <c r="BF355" s="8">
        <v>0.25936784550963299</v>
      </c>
      <c r="BG355" s="8">
        <v>5.1742632662422829E-2</v>
      </c>
      <c r="BH355" s="8">
        <v>0.12685420878962236</v>
      </c>
      <c r="BI355" s="8">
        <v>0.16913942544133159</v>
      </c>
      <c r="BJ355" s="8">
        <v>0.10375796576179672</v>
      </c>
      <c r="BK355" s="8">
        <v>1.9528687175219016E-2</v>
      </c>
      <c r="BL355" s="8">
        <v>4.8858348147787424E-2</v>
      </c>
      <c r="BM355" s="8">
        <v>1.6253148413532901E-2</v>
      </c>
      <c r="BN355" s="8">
        <v>4.9774682022908296E-3</v>
      </c>
      <c r="BO355" s="16"/>
    </row>
    <row r="356" spans="1:67" s="8" customFormat="1" x14ac:dyDescent="0.2">
      <c r="A356" s="51" t="s">
        <v>1404</v>
      </c>
      <c r="B356" s="51" t="s">
        <v>167</v>
      </c>
      <c r="C356" s="51" t="s">
        <v>2</v>
      </c>
      <c r="D356" s="9">
        <v>1210</v>
      </c>
      <c r="E356" s="8">
        <v>63.83547222</v>
      </c>
      <c r="F356" s="8">
        <v>22.6965</v>
      </c>
      <c r="G356" s="51" t="s">
        <v>1383</v>
      </c>
      <c r="H356" s="51" t="s">
        <v>1232</v>
      </c>
      <c r="I356" s="16">
        <v>50.62521500119486</v>
      </c>
      <c r="J356" s="8">
        <v>0.57643711949265464</v>
      </c>
      <c r="K356" s="8">
        <v>14.940804443587719</v>
      </c>
      <c r="L356" s="8">
        <v>11.41468377564701</v>
      </c>
      <c r="M356" s="8">
        <v>0.20623825222217812</v>
      </c>
      <c r="N356" s="8">
        <v>8.416021383902395</v>
      </c>
      <c r="O356" s="8">
        <v>11.990217611267031</v>
      </c>
      <c r="P356" s="8">
        <v>1.7252120041506511</v>
      </c>
      <c r="Q356" s="8">
        <v>0.10971331712907917</v>
      </c>
      <c r="R356" s="8">
        <v>7.0962088944822768E-2</v>
      </c>
      <c r="S356" s="8">
        <v>0.23181638677164407</v>
      </c>
      <c r="T356" s="8">
        <v>1.4378615689985955E-2</v>
      </c>
      <c r="U356" s="8">
        <v>100.32170000000002</v>
      </c>
      <c r="V356" s="8">
        <v>59.354484314493391</v>
      </c>
      <c r="W356" s="8">
        <v>4.0754445446222078</v>
      </c>
      <c r="X356" s="8">
        <v>89.459392554077994</v>
      </c>
      <c r="Y356" s="9">
        <f t="shared" si="10"/>
        <v>927.26554708657636</v>
      </c>
      <c r="Z356" s="9">
        <f t="shared" si="11"/>
        <v>143.78615689985955</v>
      </c>
      <c r="AA356" s="9">
        <v>1209.52</v>
      </c>
      <c r="AB356" s="9">
        <v>330.4</v>
      </c>
      <c r="AC356" s="16">
        <v>51.14</v>
      </c>
      <c r="AD356" s="8">
        <v>0.60460000000000003</v>
      </c>
      <c r="AE356" s="8">
        <v>13.6</v>
      </c>
      <c r="AF356" s="8">
        <v>11.95</v>
      </c>
      <c r="AG356" s="8">
        <v>0.216</v>
      </c>
      <c r="AH356" s="8">
        <v>8.82</v>
      </c>
      <c r="AI356" s="8">
        <v>11.81</v>
      </c>
      <c r="AJ356" s="8">
        <v>1.76</v>
      </c>
      <c r="AK356" s="8">
        <v>0.1145</v>
      </c>
      <c r="AL356" s="8">
        <v>6.8599999999999994E-2</v>
      </c>
      <c r="AM356" s="8">
        <v>0.22409999999999999</v>
      </c>
      <c r="AN356" s="8">
        <v>1.3899999999999999E-2</v>
      </c>
      <c r="AO356" s="8">
        <v>100.32170000000001</v>
      </c>
      <c r="AP356" s="8">
        <v>59.379908809275634</v>
      </c>
      <c r="AQ356" s="16">
        <v>46.1</v>
      </c>
      <c r="AR356" s="8">
        <v>0</v>
      </c>
      <c r="AS356" s="8">
        <v>35.14</v>
      </c>
      <c r="AT356" s="8">
        <v>0.52649999999999997</v>
      </c>
      <c r="AU356" s="8">
        <v>7.4000000000000003E-3</v>
      </c>
      <c r="AV356" s="8">
        <v>0.16950000000000001</v>
      </c>
      <c r="AW356" s="8">
        <v>18.03</v>
      </c>
      <c r="AX356" s="8">
        <v>1.1651</v>
      </c>
      <c r="AY356" s="8">
        <v>1.35E-2</v>
      </c>
      <c r="BB356" s="8">
        <v>101.152</v>
      </c>
      <c r="BC356" s="16">
        <v>0.30375129000716916</v>
      </c>
      <c r="BD356" s="8">
        <v>4.6230256983310895E-2</v>
      </c>
      <c r="BE356" s="8">
        <v>0.17630149243433507</v>
      </c>
      <c r="BF356" s="8">
        <v>0.26253772683988125</v>
      </c>
      <c r="BG356" s="8">
        <v>4.9414685232433878E-2</v>
      </c>
      <c r="BH356" s="8">
        <v>0.1279235250353164</v>
      </c>
      <c r="BI356" s="8">
        <v>0.16546500303548503</v>
      </c>
      <c r="BJ356" s="8">
        <v>0.10316767784820895</v>
      </c>
      <c r="BK356" s="8">
        <v>1.9353429141569567E-2</v>
      </c>
      <c r="BL356" s="8">
        <v>4.9758616768109727E-2</v>
      </c>
      <c r="BM356" s="8">
        <v>1.6041693964597769E-2</v>
      </c>
      <c r="BN356" s="8">
        <v>4.8685992726292442E-3</v>
      </c>
      <c r="BO356" s="16"/>
    </row>
    <row r="357" spans="1:67" s="8" customFormat="1" x14ac:dyDescent="0.2">
      <c r="A357" s="51" t="s">
        <v>1410</v>
      </c>
      <c r="B357" s="51" t="s">
        <v>167</v>
      </c>
      <c r="C357" s="51" t="s">
        <v>2</v>
      </c>
      <c r="D357" s="9">
        <v>1210</v>
      </c>
      <c r="E357" s="8">
        <v>63.83547222</v>
      </c>
      <c r="F357" s="8">
        <v>22.6965</v>
      </c>
      <c r="G357" s="51" t="s">
        <v>1383</v>
      </c>
      <c r="H357" s="51" t="s">
        <v>1232</v>
      </c>
      <c r="I357" s="16">
        <v>50.803801451429962</v>
      </c>
      <c r="J357" s="8">
        <v>0.27143397322059071</v>
      </c>
      <c r="K357" s="8">
        <v>15.997289006283413</v>
      </c>
      <c r="L357" s="8">
        <v>8.9610179201151414</v>
      </c>
      <c r="M357" s="8">
        <v>0.1724910943133913</v>
      </c>
      <c r="N357" s="8">
        <v>9.4056112187846477</v>
      </c>
      <c r="O357" s="8">
        <v>12.887058309470911</v>
      </c>
      <c r="P357" s="8">
        <v>1.6664145230759724</v>
      </c>
      <c r="Q357" s="8">
        <v>3.1343039147615229E-2</v>
      </c>
      <c r="R357" s="8">
        <v>5.6776523203266045E-2</v>
      </c>
      <c r="S357" s="8">
        <v>0.20469714247856829</v>
      </c>
      <c r="T357" s="8">
        <v>1.0665798476514875E-2</v>
      </c>
      <c r="U357" s="8">
        <v>100.46859999999998</v>
      </c>
      <c r="V357" s="8">
        <v>67.520566407802178</v>
      </c>
      <c r="W357" s="8">
        <v>9.0750672543734936</v>
      </c>
      <c r="X357" s="8">
        <v>90.406523910601578</v>
      </c>
      <c r="Y357" s="9">
        <f t="shared" si="10"/>
        <v>818.78856991427324</v>
      </c>
      <c r="Z357" s="9">
        <f t="shared" si="11"/>
        <v>106.65798476514875</v>
      </c>
      <c r="AA357" s="9">
        <v>1044.73</v>
      </c>
      <c r="AB357" s="9">
        <v>285.39</v>
      </c>
      <c r="AC357" s="16">
        <v>52.02</v>
      </c>
      <c r="AD357" s="8">
        <v>0.30099999999999999</v>
      </c>
      <c r="AE357" s="8">
        <v>12.99</v>
      </c>
      <c r="AF357" s="8">
        <v>9.93</v>
      </c>
      <c r="AG357" s="8">
        <v>0.19009999999999999</v>
      </c>
      <c r="AH357" s="8">
        <v>10.45</v>
      </c>
      <c r="AI357" s="8">
        <v>12.55</v>
      </c>
      <c r="AJ357" s="8">
        <v>1.75</v>
      </c>
      <c r="AK357" s="8">
        <v>3.49E-2</v>
      </c>
      <c r="AL357" s="8">
        <v>5.2699999999999997E-2</v>
      </c>
      <c r="AM357" s="8">
        <v>0.19</v>
      </c>
      <c r="AN357" s="8">
        <v>9.9000000000000008E-3</v>
      </c>
      <c r="AO357" s="8">
        <v>100.4686</v>
      </c>
      <c r="AP357" s="8">
        <v>67.577972823479712</v>
      </c>
      <c r="AQ357" s="16">
        <v>45.58</v>
      </c>
      <c r="AR357" s="8">
        <v>1.24E-2</v>
      </c>
      <c r="AS357" s="8">
        <v>35.33</v>
      </c>
      <c r="AT357" s="8">
        <v>0.48049999999999998</v>
      </c>
      <c r="AU357" s="8">
        <v>1.9699999999999999E-2</v>
      </c>
      <c r="AV357" s="8">
        <v>0.23050000000000001</v>
      </c>
      <c r="AW357" s="8">
        <v>18.03</v>
      </c>
      <c r="AX357" s="8">
        <v>1.0572999999999999</v>
      </c>
      <c r="AY357" s="8">
        <v>0</v>
      </c>
      <c r="BB357" s="8">
        <v>100.74039999999999</v>
      </c>
      <c r="BC357" s="16">
        <v>0.29466204841829374</v>
      </c>
      <c r="BD357" s="8">
        <v>3.6697873179423857E-2</v>
      </c>
      <c r="BE357" s="8">
        <v>0.19516692587665763</v>
      </c>
      <c r="BF357" s="8">
        <v>0.22581765158690156</v>
      </c>
      <c r="BG357" s="8">
        <v>4.4813186302619067E-2</v>
      </c>
      <c r="BH357" s="8">
        <v>0.12979743481922815</v>
      </c>
      <c r="BI357" s="8">
        <v>0.1726865813469102</v>
      </c>
      <c r="BJ357" s="8">
        <v>9.9651588479943154E-2</v>
      </c>
      <c r="BK357" s="8">
        <v>1.5326746143183847E-2</v>
      </c>
      <c r="BL357" s="8">
        <v>4.8135136371728955E-2</v>
      </c>
      <c r="BM357" s="8">
        <v>1.6171074255806897E-2</v>
      </c>
      <c r="BN357" s="8">
        <v>4.9446641737122959E-3</v>
      </c>
      <c r="BO357" s="16"/>
    </row>
    <row r="358" spans="1:67" s="8" customFormat="1" x14ac:dyDescent="0.2">
      <c r="A358" s="51" t="s">
        <v>1411</v>
      </c>
      <c r="B358" s="51" t="s">
        <v>167</v>
      </c>
      <c r="C358" s="51" t="s">
        <v>2</v>
      </c>
      <c r="D358" s="9">
        <v>1210</v>
      </c>
      <c r="E358" s="8">
        <v>63.83547222</v>
      </c>
      <c r="F358" s="8">
        <v>22.6965</v>
      </c>
      <c r="G358" s="51" t="s">
        <v>1383</v>
      </c>
      <c r="H358" s="51" t="s">
        <v>1232</v>
      </c>
      <c r="I358" s="16">
        <v>50.132944798901626</v>
      </c>
      <c r="J358" s="8">
        <v>0.28643985184771065</v>
      </c>
      <c r="K358" s="8">
        <v>16.107566762296337</v>
      </c>
      <c r="L358" s="8">
        <v>8.4815531700543669</v>
      </c>
      <c r="M358" s="8">
        <v>0.16025396375122156</v>
      </c>
      <c r="N358" s="8">
        <v>9.3170465948125223</v>
      </c>
      <c r="O358" s="8">
        <v>13.536088783496647</v>
      </c>
      <c r="P358" s="8">
        <v>1.4261024814034797</v>
      </c>
      <c r="Q358" s="8">
        <v>3.3345685958018373E-2</v>
      </c>
      <c r="R358" s="8">
        <v>0</v>
      </c>
      <c r="S358" s="8">
        <v>0.20070427028252039</v>
      </c>
      <c r="T358" s="8">
        <v>8.3536371955427388E-3</v>
      </c>
      <c r="U358" s="8">
        <v>99.690399999999997</v>
      </c>
      <c r="V358" s="8">
        <v>68.510969854715128</v>
      </c>
      <c r="W358" s="8">
        <v>10.043639993992805</v>
      </c>
      <c r="X358" s="8">
        <v>90.406523910601578</v>
      </c>
      <c r="Y358" s="9">
        <f t="shared" si="10"/>
        <v>802.81708113008165</v>
      </c>
      <c r="Z358" s="9">
        <f t="shared" si="11"/>
        <v>83.536371955427384</v>
      </c>
      <c r="AA358" s="9">
        <v>1053.29</v>
      </c>
      <c r="AB358" s="9">
        <v>287.73</v>
      </c>
      <c r="AC358" s="16">
        <v>51.44</v>
      </c>
      <c r="AD358" s="8">
        <v>0.3216</v>
      </c>
      <c r="AE358" s="8">
        <v>12.79</v>
      </c>
      <c r="AF358" s="8">
        <v>9.51</v>
      </c>
      <c r="AG358" s="8">
        <v>0.17849999999999999</v>
      </c>
      <c r="AH358" s="8">
        <v>10.48</v>
      </c>
      <c r="AI358" s="8">
        <v>13.25</v>
      </c>
      <c r="AJ358" s="8">
        <v>1.49</v>
      </c>
      <c r="AK358" s="8">
        <v>3.7600000000000001E-2</v>
      </c>
      <c r="AL358" s="8">
        <v>0</v>
      </c>
      <c r="AM358" s="8">
        <v>0.185</v>
      </c>
      <c r="AN358" s="8">
        <v>7.7000000000000002E-3</v>
      </c>
      <c r="AO358" s="8">
        <v>99.690399999999997</v>
      </c>
      <c r="AP358" s="8">
        <v>68.579375733988215</v>
      </c>
      <c r="AQ358" s="16">
        <v>45.58</v>
      </c>
      <c r="AR358" s="8">
        <v>1.24E-2</v>
      </c>
      <c r="AS358" s="8">
        <v>35.33</v>
      </c>
      <c r="AT358" s="8">
        <v>0.48049999999999998</v>
      </c>
      <c r="AU358" s="8">
        <v>1.9699999999999999E-2</v>
      </c>
      <c r="AV358" s="8">
        <v>0.23050000000000001</v>
      </c>
      <c r="AW358" s="8">
        <v>18.03</v>
      </c>
      <c r="AX358" s="8">
        <v>1.0572999999999999</v>
      </c>
      <c r="AY358" s="8">
        <v>0</v>
      </c>
      <c r="BB358" s="8">
        <v>100.74039999999999</v>
      </c>
      <c r="BC358" s="16">
        <v>0.29077107983362943</v>
      </c>
      <c r="BD358" s="8">
        <v>3.6893452917985133E-2</v>
      </c>
      <c r="BE358" s="8">
        <v>0.1965123145000153</v>
      </c>
      <c r="BF358" s="8">
        <v>0.21882407178740268</v>
      </c>
      <c r="BG358" s="8">
        <v>4.4101890824336173E-2</v>
      </c>
      <c r="BH358" s="8">
        <v>0.1285752430084128</v>
      </c>
      <c r="BI358" s="8">
        <v>0.17867637194215574</v>
      </c>
      <c r="BJ358" s="8">
        <v>9.2696661291226182E-2</v>
      </c>
      <c r="BK358" s="8">
        <v>1.5445721735754109E-2</v>
      </c>
      <c r="BL358" s="8">
        <v>0</v>
      </c>
      <c r="BM358" s="8">
        <v>1.6176764184771143E-2</v>
      </c>
      <c r="BN358" s="8">
        <v>4.853463210610331E-3</v>
      </c>
      <c r="BO358" s="16"/>
    </row>
    <row r="359" spans="1:67" s="8" customFormat="1" x14ac:dyDescent="0.2">
      <c r="A359" s="51" t="s">
        <v>1412</v>
      </c>
      <c r="B359" s="51" t="s">
        <v>167</v>
      </c>
      <c r="C359" s="51" t="s">
        <v>2</v>
      </c>
      <c r="D359" s="9">
        <v>1210</v>
      </c>
      <c r="E359" s="8">
        <v>63.83547222</v>
      </c>
      <c r="F359" s="8">
        <v>22.6965</v>
      </c>
      <c r="G359" s="51" t="s">
        <v>1383</v>
      </c>
      <c r="H359" s="51" t="s">
        <v>1232</v>
      </c>
      <c r="I359" s="16">
        <v>50.32214209122796</v>
      </c>
      <c r="J359" s="8">
        <v>0.30487126715056384</v>
      </c>
      <c r="K359" s="8">
        <v>16.03286658537024</v>
      </c>
      <c r="L359" s="8">
        <v>8.4333173680863496</v>
      </c>
      <c r="M359" s="8">
        <v>0.14554740365433314</v>
      </c>
      <c r="N359" s="8">
        <v>9.0190186527161416</v>
      </c>
      <c r="O359" s="8">
        <v>13.23874562312443</v>
      </c>
      <c r="P359" s="8">
        <v>1.6765357988163334</v>
      </c>
      <c r="Q359" s="8">
        <v>4.0799544971234523E-2</v>
      </c>
      <c r="R359" s="8">
        <v>1.8327656934730989E-3</v>
      </c>
      <c r="S359" s="8">
        <v>0.19567469021492204</v>
      </c>
      <c r="T359" s="8">
        <v>8.9482089740157179E-3</v>
      </c>
      <c r="U359" s="8">
        <v>99.420300000000012</v>
      </c>
      <c r="V359" s="8">
        <v>67.929806302422278</v>
      </c>
      <c r="W359" s="8">
        <v>9.3032232255081002</v>
      </c>
      <c r="X359" s="8">
        <v>90.826256650535385</v>
      </c>
      <c r="Y359" s="9">
        <f t="shared" si="10"/>
        <v>782.69876085968815</v>
      </c>
      <c r="Z359" s="9">
        <f t="shared" si="11"/>
        <v>89.482089740157178</v>
      </c>
      <c r="AA359" s="9">
        <v>1029.3699999999999</v>
      </c>
      <c r="AB359" s="9">
        <v>281.19</v>
      </c>
      <c r="AC359" s="16">
        <v>51.57</v>
      </c>
      <c r="AD359" s="8">
        <v>0.34079999999999999</v>
      </c>
      <c r="AE359" s="8">
        <v>12.97</v>
      </c>
      <c r="AF359" s="8">
        <v>9.3800000000000008</v>
      </c>
      <c r="AG359" s="8">
        <v>0.16270000000000001</v>
      </c>
      <c r="AH359" s="8">
        <v>10.06</v>
      </c>
      <c r="AI359" s="8">
        <v>12.93</v>
      </c>
      <c r="AJ359" s="8">
        <v>1.77</v>
      </c>
      <c r="AK359" s="8">
        <v>4.53E-2</v>
      </c>
      <c r="AL359" s="8">
        <v>1.6999999999999999E-3</v>
      </c>
      <c r="AM359" s="8">
        <v>0.18149999999999999</v>
      </c>
      <c r="AN359" s="8">
        <v>8.3000000000000001E-3</v>
      </c>
      <c r="AO359" s="8">
        <v>99.420299999999997</v>
      </c>
      <c r="AP359" s="8">
        <v>67.991690158265698</v>
      </c>
      <c r="AQ359" s="16">
        <v>45.65</v>
      </c>
      <c r="AR359" s="8">
        <v>0</v>
      </c>
      <c r="AS359" s="8">
        <v>35.31</v>
      </c>
      <c r="AT359" s="8">
        <v>0.45989999999999998</v>
      </c>
      <c r="AU359" s="8">
        <v>0</v>
      </c>
      <c r="AV359" s="8">
        <v>0.2135</v>
      </c>
      <c r="AW359" s="8">
        <v>18.22</v>
      </c>
      <c r="AX359" s="8">
        <v>1.0149999999999999</v>
      </c>
      <c r="AY359" s="8">
        <v>3.0000000000000001E-3</v>
      </c>
      <c r="BB359" s="8">
        <v>100.87139999999999</v>
      </c>
      <c r="BC359" s="16">
        <v>0.29186842412912217</v>
      </c>
      <c r="BD359" s="8">
        <v>3.7133320338938673E-2</v>
      </c>
      <c r="BE359" s="8">
        <v>0.19560097234151691</v>
      </c>
      <c r="BF359" s="8">
        <v>0.2192662515702451</v>
      </c>
      <c r="BG359" s="8">
        <v>4.2004980694640537E-2</v>
      </c>
      <c r="BH359" s="8">
        <v>0.12626626113802597</v>
      </c>
      <c r="BI359" s="8">
        <v>0.17475144222524247</v>
      </c>
      <c r="BJ359" s="8">
        <v>9.8580304970400406E-2</v>
      </c>
      <c r="BK359" s="8">
        <v>1.5699664904931042E-2</v>
      </c>
      <c r="BL359" s="8">
        <v>4.9223687889023107E-2</v>
      </c>
      <c r="BM359" s="8">
        <v>1.635840410196748E-2</v>
      </c>
      <c r="BN359" s="8">
        <v>4.8105571444308493E-3</v>
      </c>
      <c r="BO359" s="16"/>
    </row>
    <row r="360" spans="1:67" s="8" customFormat="1" x14ac:dyDescent="0.2">
      <c r="A360" s="51" t="s">
        <v>1543</v>
      </c>
      <c r="B360" s="51" t="s">
        <v>167</v>
      </c>
      <c r="C360" s="51" t="s">
        <v>2</v>
      </c>
      <c r="D360" s="9">
        <v>1210</v>
      </c>
      <c r="E360" s="8">
        <v>63.83547222</v>
      </c>
      <c r="F360" s="8">
        <v>22.6965</v>
      </c>
      <c r="G360" s="51"/>
      <c r="H360" s="51" t="s">
        <v>1232</v>
      </c>
      <c r="I360" s="16">
        <v>50.096227166416782</v>
      </c>
      <c r="J360" s="8">
        <v>0.72154480066660942</v>
      </c>
      <c r="K360" s="8">
        <v>14.858314939184575</v>
      </c>
      <c r="L360" s="8">
        <v>10.727565283544122</v>
      </c>
      <c r="M360" s="8">
        <v>0.18800170392178078</v>
      </c>
      <c r="N360" s="8">
        <v>7.9609033912088067</v>
      </c>
      <c r="O360" s="8">
        <v>11.787279143911826</v>
      </c>
      <c r="P360" s="8">
        <v>1.8622952452843249</v>
      </c>
      <c r="Q360" s="8">
        <v>0.16503485647299565</v>
      </c>
      <c r="R360" s="8">
        <v>5.7968283782829824E-2</v>
      </c>
      <c r="S360" s="8">
        <v>0.30690985802798237</v>
      </c>
      <c r="T360" s="8">
        <v>1.3955327577347921E-2</v>
      </c>
      <c r="U360" s="8">
        <v>98.745999999999995</v>
      </c>
      <c r="V360" s="8">
        <v>59.512096212320301</v>
      </c>
      <c r="W360" s="8">
        <v>8.7984323635250625</v>
      </c>
      <c r="X360" s="8">
        <v>86.048654123017215</v>
      </c>
      <c r="Y360" s="9">
        <f t="shared" si="10"/>
        <v>1227.6394321119296</v>
      </c>
      <c r="Z360" s="9">
        <f t="shared" si="11"/>
        <v>139.55327577347921</v>
      </c>
      <c r="AA360" s="9">
        <v>1140.6500000000001</v>
      </c>
      <c r="AB360" s="9">
        <v>311.58999999999997</v>
      </c>
      <c r="AC360" s="16">
        <v>51.13</v>
      </c>
      <c r="AD360" s="8">
        <v>0.80179999999999996</v>
      </c>
      <c r="AE360" s="8">
        <v>12.02</v>
      </c>
      <c r="AF360" s="8">
        <v>11.87</v>
      </c>
      <c r="AG360" s="8">
        <v>0.2079</v>
      </c>
      <c r="AH360" s="8">
        <v>8.83</v>
      </c>
      <c r="AI360" s="8">
        <v>11.43</v>
      </c>
      <c r="AJ360" s="8">
        <v>1.92</v>
      </c>
      <c r="AK360" s="8">
        <v>0.18340000000000001</v>
      </c>
      <c r="AL360" s="8">
        <v>5.3999999999999999E-2</v>
      </c>
      <c r="AM360" s="8">
        <v>0.28589999999999999</v>
      </c>
      <c r="AN360" s="8">
        <v>1.2999999999999999E-2</v>
      </c>
      <c r="AO360" s="8">
        <v>98.745999999999995</v>
      </c>
      <c r="AP360" s="8">
        <v>59.569117044576601</v>
      </c>
      <c r="AQ360" s="16">
        <v>47.07</v>
      </c>
      <c r="AR360" s="8">
        <v>4.0000000000000002E-4</v>
      </c>
      <c r="AS360" s="8">
        <v>34.54</v>
      </c>
      <c r="AT360" s="8">
        <v>0.53210000000000002</v>
      </c>
      <c r="AU360" s="8">
        <v>1.06E-2</v>
      </c>
      <c r="AV360" s="8">
        <v>0.1741</v>
      </c>
      <c r="AW360" s="8">
        <v>17.3</v>
      </c>
      <c r="AX360" s="8">
        <v>1.55</v>
      </c>
      <c r="AY360" s="8">
        <v>0</v>
      </c>
      <c r="BB360" s="8">
        <v>101.1772</v>
      </c>
      <c r="BC360" s="16">
        <v>0.29055811756521732</v>
      </c>
      <c r="BD360" s="8">
        <v>4.6756103083196297E-2</v>
      </c>
      <c r="BE360" s="8">
        <v>0.18721476823372565</v>
      </c>
      <c r="BF360" s="8">
        <v>0.24673400152151478</v>
      </c>
      <c r="BG360" s="8">
        <v>4.6135618142405001E-2</v>
      </c>
      <c r="BH360" s="8">
        <v>0.12100573154637387</v>
      </c>
      <c r="BI360" s="8">
        <v>0.16737936384354793</v>
      </c>
      <c r="BJ360" s="8">
        <v>0.10615082898120652</v>
      </c>
      <c r="BK360" s="8">
        <v>2.010124551841087E-2</v>
      </c>
      <c r="BL360" s="8">
        <v>4.7545586358677019E-2</v>
      </c>
      <c r="BM360" s="8">
        <v>1.798491768043977E-2</v>
      </c>
      <c r="BN360" s="8">
        <v>4.8955289141336504E-3</v>
      </c>
      <c r="BO360" s="16"/>
    </row>
    <row r="361" spans="1:67" s="8" customFormat="1" x14ac:dyDescent="0.2">
      <c r="A361" s="51" t="s">
        <v>1544</v>
      </c>
      <c r="B361" s="51" t="s">
        <v>167</v>
      </c>
      <c r="C361" s="51" t="s">
        <v>2</v>
      </c>
      <c r="D361" s="9">
        <v>1210</v>
      </c>
      <c r="E361" s="8">
        <v>63.83547222</v>
      </c>
      <c r="F361" s="8">
        <v>22.6965</v>
      </c>
      <c r="G361" s="51"/>
      <c r="H361" s="51" t="s">
        <v>1232</v>
      </c>
      <c r="I361" s="16">
        <v>50.106140202759811</v>
      </c>
      <c r="J361" s="8">
        <v>0.6808245841322188</v>
      </c>
      <c r="K361" s="8">
        <v>14.809432165767102</v>
      </c>
      <c r="L361" s="8">
        <v>10.875443210482093</v>
      </c>
      <c r="M361" s="8">
        <v>0.16832204076331861</v>
      </c>
      <c r="N361" s="8">
        <v>7.9344447322193483</v>
      </c>
      <c r="O361" s="8">
        <v>11.745857527083379</v>
      </c>
      <c r="P361" s="8">
        <v>1.9733077015783049</v>
      </c>
      <c r="Q361" s="8">
        <v>0.18886760278577827</v>
      </c>
      <c r="R361" s="8">
        <v>7.546815438266026E-2</v>
      </c>
      <c r="S361" s="8">
        <v>0.27949978878457582</v>
      </c>
      <c r="T361" s="8">
        <v>1.6592289261435945E-2</v>
      </c>
      <c r="U361" s="8">
        <v>98.85420000000002</v>
      </c>
      <c r="V361" s="8">
        <v>59.101345224651176</v>
      </c>
      <c r="W361" s="8">
        <v>8.4253521564787501</v>
      </c>
      <c r="X361" s="8">
        <v>86.048654123017215</v>
      </c>
      <c r="Y361" s="9">
        <f t="shared" si="10"/>
        <v>1117.9991551383034</v>
      </c>
      <c r="Z361" s="9">
        <f t="shared" si="11"/>
        <v>165.92289261435945</v>
      </c>
      <c r="AA361" s="9">
        <v>1151.79</v>
      </c>
      <c r="AB361" s="9">
        <v>314.63</v>
      </c>
      <c r="AC361" s="16">
        <v>51.09</v>
      </c>
      <c r="AD361" s="8">
        <v>0.753</v>
      </c>
      <c r="AE361" s="8">
        <v>12.09</v>
      </c>
      <c r="AF361" s="8">
        <v>11.98</v>
      </c>
      <c r="AG361" s="8">
        <v>0.1852</v>
      </c>
      <c r="AH361" s="8">
        <v>8.76</v>
      </c>
      <c r="AI361" s="8">
        <v>11.4</v>
      </c>
      <c r="AJ361" s="8">
        <v>2.04</v>
      </c>
      <c r="AK361" s="8">
        <v>0.2089</v>
      </c>
      <c r="AL361" s="8">
        <v>7.0499999999999993E-2</v>
      </c>
      <c r="AM361" s="8">
        <v>0.2611</v>
      </c>
      <c r="AN361" s="8">
        <v>1.55E-2</v>
      </c>
      <c r="AO361" s="8">
        <v>98.854200000000006</v>
      </c>
      <c r="AP361" s="8">
        <v>59.154592877042148</v>
      </c>
      <c r="AQ361" s="16">
        <v>47.07</v>
      </c>
      <c r="AR361" s="8">
        <v>4.0000000000000002E-4</v>
      </c>
      <c r="AS361" s="8">
        <v>34.54</v>
      </c>
      <c r="AT361" s="8">
        <v>0.53210000000000002</v>
      </c>
      <c r="AU361" s="8">
        <v>1.06E-2</v>
      </c>
      <c r="AV361" s="8">
        <v>0.1741</v>
      </c>
      <c r="AW361" s="8">
        <v>17.3</v>
      </c>
      <c r="AX361" s="8">
        <v>1.55</v>
      </c>
      <c r="AY361" s="8">
        <v>0</v>
      </c>
      <c r="BB361" s="8">
        <v>101.1772</v>
      </c>
      <c r="BC361" s="16">
        <v>0.29061561317600687</v>
      </c>
      <c r="BD361" s="8">
        <v>4.6840731388296655E-2</v>
      </c>
      <c r="BE361" s="8">
        <v>0.18659884528866549</v>
      </c>
      <c r="BF361" s="8">
        <v>0.25013519384108812</v>
      </c>
      <c r="BG361" s="8">
        <v>4.4639005210432091E-2</v>
      </c>
      <c r="BH361" s="8">
        <v>0.12060355992973409</v>
      </c>
      <c r="BI361" s="8">
        <v>0.16679117688458397</v>
      </c>
      <c r="BJ361" s="8">
        <v>0.10853192358680677</v>
      </c>
      <c r="BK361" s="8">
        <v>2.1455359676464409E-2</v>
      </c>
      <c r="BL361" s="8">
        <v>5.0759880637777297E-2</v>
      </c>
      <c r="BM361" s="8">
        <v>1.7440786820157532E-2</v>
      </c>
      <c r="BN361" s="8">
        <v>5.0805589718516866E-3</v>
      </c>
      <c r="BO361" s="16"/>
    </row>
    <row r="362" spans="1:67" s="8" customFormat="1" x14ac:dyDescent="0.2">
      <c r="A362" s="51" t="s">
        <v>1545</v>
      </c>
      <c r="B362" s="51" t="s">
        <v>167</v>
      </c>
      <c r="C362" s="51" t="s">
        <v>2</v>
      </c>
      <c r="D362" s="9">
        <v>1210</v>
      </c>
      <c r="E362" s="8">
        <v>63.83547222</v>
      </c>
      <c r="F362" s="8">
        <v>22.6965</v>
      </c>
      <c r="G362" s="51"/>
      <c r="H362" s="51" t="s">
        <v>1232</v>
      </c>
      <c r="I362" s="16">
        <v>50.448021727163145</v>
      </c>
      <c r="J362" s="8">
        <v>0.71722258844664322</v>
      </c>
      <c r="K362" s="8">
        <v>14.920840566587854</v>
      </c>
      <c r="L362" s="8">
        <v>10.555917871109948</v>
      </c>
      <c r="M362" s="8">
        <v>0.20242755068808949</v>
      </c>
      <c r="N362" s="8">
        <v>7.7904742265126323</v>
      </c>
      <c r="O362" s="8">
        <v>12.038695573721592</v>
      </c>
      <c r="P362" s="8">
        <v>2.0858534065105068</v>
      </c>
      <c r="Q362" s="8">
        <v>0.1443095671784457</v>
      </c>
      <c r="R362" s="8">
        <v>7.2501029455027899E-2</v>
      </c>
      <c r="S362" s="8">
        <v>0.23300187371486727</v>
      </c>
      <c r="T362" s="8">
        <v>1.123401891125253E-2</v>
      </c>
      <c r="U362" s="8">
        <v>99.220500000000001</v>
      </c>
      <c r="V362" s="8">
        <v>59.379243916663057</v>
      </c>
      <c r="W362" s="8">
        <v>4.8247288887124293</v>
      </c>
      <c r="X362" s="8">
        <v>86.048654123017215</v>
      </c>
      <c r="Y362" s="9">
        <f t="shared" si="10"/>
        <v>932.00749485946926</v>
      </c>
      <c r="Z362" s="9">
        <f t="shared" si="11"/>
        <v>112.34018911252531</v>
      </c>
      <c r="AA362" s="9">
        <v>1136.55</v>
      </c>
      <c r="AB362" s="9">
        <v>310.47000000000003</v>
      </c>
      <c r="AC362" s="16">
        <v>51.03</v>
      </c>
      <c r="AD362" s="8">
        <v>0.75939999999999996</v>
      </c>
      <c r="AE362" s="8">
        <v>13.37</v>
      </c>
      <c r="AF362" s="8">
        <v>11.15</v>
      </c>
      <c r="AG362" s="8">
        <v>0.21379999999999999</v>
      </c>
      <c r="AH362" s="8">
        <v>8.24</v>
      </c>
      <c r="AI362" s="8">
        <v>11.87</v>
      </c>
      <c r="AJ362" s="8">
        <v>2.13</v>
      </c>
      <c r="AK362" s="8">
        <v>0.15279999999999999</v>
      </c>
      <c r="AL362" s="8">
        <v>6.9699999999999998E-2</v>
      </c>
      <c r="AM362" s="8">
        <v>0.224</v>
      </c>
      <c r="AN362" s="8">
        <v>1.0800000000000001E-2</v>
      </c>
      <c r="AO362" s="8">
        <v>99.220500000000001</v>
      </c>
      <c r="AP362" s="8">
        <v>59.410543910416763</v>
      </c>
      <c r="AQ362" s="16">
        <v>47.07</v>
      </c>
      <c r="AR362" s="8">
        <v>4.0000000000000002E-4</v>
      </c>
      <c r="AS362" s="8">
        <v>34.54</v>
      </c>
      <c r="AT362" s="8">
        <v>0.53210000000000002</v>
      </c>
      <c r="AU362" s="8">
        <v>1.06E-2</v>
      </c>
      <c r="AV362" s="8">
        <v>0.1741</v>
      </c>
      <c r="AW362" s="8">
        <v>17.3</v>
      </c>
      <c r="AX362" s="8">
        <v>1.55</v>
      </c>
      <c r="AY362" s="8">
        <v>0</v>
      </c>
      <c r="BB362" s="8">
        <v>101.1772</v>
      </c>
      <c r="BC362" s="16">
        <v>0.30268813036297887</v>
      </c>
      <c r="BD362" s="8">
        <v>4.7767024390546441E-2</v>
      </c>
      <c r="BE362" s="8">
        <v>0.17606591868573668</v>
      </c>
      <c r="BF362" s="8">
        <v>0.25123084533241674</v>
      </c>
      <c r="BG362" s="8">
        <v>4.9554264408444307E-2</v>
      </c>
      <c r="BH362" s="8">
        <v>0.12153139793359707</v>
      </c>
      <c r="BI362" s="8">
        <v>0.16613399891735797</v>
      </c>
      <c r="BJ362" s="8">
        <v>0.11221891327026527</v>
      </c>
      <c r="BK362" s="8">
        <v>1.9972444097496884E-2</v>
      </c>
      <c r="BL362" s="8">
        <v>5.1896236883908972E-2</v>
      </c>
      <c r="BM362" s="8">
        <v>1.6356731534783682E-2</v>
      </c>
      <c r="BN362" s="8">
        <v>4.7789516448468261E-3</v>
      </c>
      <c r="BO362" s="16"/>
    </row>
    <row r="363" spans="1:67" s="8" customFormat="1" x14ac:dyDescent="0.2">
      <c r="A363" s="51" t="s">
        <v>1130</v>
      </c>
      <c r="B363" s="51" t="s">
        <v>167</v>
      </c>
      <c r="C363" s="51" t="s">
        <v>2</v>
      </c>
      <c r="D363" s="9">
        <v>1210</v>
      </c>
      <c r="E363" s="8">
        <v>63.829111109999999</v>
      </c>
      <c r="F363" s="8">
        <v>22.704944439999998</v>
      </c>
      <c r="G363" s="51" t="s">
        <v>1120</v>
      </c>
      <c r="H363" s="51" t="s">
        <v>171</v>
      </c>
      <c r="I363" s="16">
        <v>49.976188634243996</v>
      </c>
      <c r="J363" s="8">
        <v>1.4100708702991549</v>
      </c>
      <c r="K363" s="8">
        <v>12.841062391574301</v>
      </c>
      <c r="L363" s="8">
        <v>13.063280035749822</v>
      </c>
      <c r="M363" s="8">
        <v>0.24379993335803551</v>
      </c>
      <c r="N363" s="8">
        <v>7.7968018031943549</v>
      </c>
      <c r="O363" s="8">
        <v>11.418229993615927</v>
      </c>
      <c r="P363" s="8">
        <v>1.9195048195715365</v>
      </c>
      <c r="Q363" s="8">
        <v>0.15572021317206197</v>
      </c>
      <c r="R363" s="8">
        <v>7.1133626457480587E-2</v>
      </c>
      <c r="S363" s="8">
        <v>0.25419939936783237</v>
      </c>
      <c r="T363" s="8">
        <v>9.4082793954887809E-3</v>
      </c>
      <c r="U363" s="8">
        <v>99.159400000000005</v>
      </c>
      <c r="V363" s="8">
        <v>54.173042933091843</v>
      </c>
      <c r="W363" s="8">
        <v>12</v>
      </c>
      <c r="X363" s="8">
        <v>81.736303750031169</v>
      </c>
      <c r="Y363" s="9">
        <f t="shared" si="10"/>
        <v>1016.7975974713295</v>
      </c>
      <c r="Z363" s="9">
        <f t="shared" si="11"/>
        <v>94.082793954887805</v>
      </c>
      <c r="AA363" s="9">
        <v>1492.35</v>
      </c>
      <c r="AB363" s="9">
        <v>407.66</v>
      </c>
      <c r="AC363" s="16">
        <v>49.59</v>
      </c>
      <c r="AD363" s="8">
        <v>1.5586</v>
      </c>
      <c r="AE363" s="8">
        <v>14.27</v>
      </c>
      <c r="AF363" s="8">
        <v>13.89</v>
      </c>
      <c r="AG363" s="8">
        <v>0.253</v>
      </c>
      <c r="AH363" s="8">
        <v>6.44</v>
      </c>
      <c r="AI363" s="8">
        <v>10.44</v>
      </c>
      <c r="AJ363" s="8">
        <v>2.16</v>
      </c>
      <c r="AK363" s="8">
        <v>0.17710000000000001</v>
      </c>
      <c r="AL363" s="8">
        <v>8.09E-2</v>
      </c>
      <c r="AM363" s="8">
        <v>0.28910000000000002</v>
      </c>
      <c r="AN363" s="8">
        <v>1.0699999999999999E-2</v>
      </c>
      <c r="AO363" s="8">
        <v>99.159400000000005</v>
      </c>
      <c r="AP363" s="8">
        <v>47.870337376317892</v>
      </c>
      <c r="AQ363" s="16">
        <v>53.15</v>
      </c>
      <c r="AR363" s="8">
        <v>0.33050000000000002</v>
      </c>
      <c r="AS363" s="8">
        <v>2.4500000000000002</v>
      </c>
      <c r="AT363" s="8">
        <v>7.09</v>
      </c>
      <c r="AU363" s="8">
        <v>0.17799999999999999</v>
      </c>
      <c r="AV363" s="8">
        <v>17.8</v>
      </c>
      <c r="AW363" s="8">
        <v>18.670000000000002</v>
      </c>
      <c r="AX363" s="8">
        <v>0.16900000000000001</v>
      </c>
      <c r="AZ363" s="8">
        <v>0.17879999999999999</v>
      </c>
      <c r="BA363" s="8">
        <v>1.14E-2</v>
      </c>
      <c r="BB363" s="8">
        <v>100.0277</v>
      </c>
      <c r="BC363" s="16">
        <v>0.29985713180546397</v>
      </c>
      <c r="BD363" s="8">
        <v>6.0351033248803837E-2</v>
      </c>
      <c r="BE363" s="8">
        <v>0.14895632374226189</v>
      </c>
      <c r="BF363" s="8">
        <v>0.2743288807507463</v>
      </c>
      <c r="BG363" s="8">
        <v>5.2416985671977633E-2</v>
      </c>
      <c r="BH363" s="8">
        <v>0.14034243245749842</v>
      </c>
      <c r="BI363" s="8">
        <v>0.16670615790679255</v>
      </c>
      <c r="BJ363" s="8">
        <v>0.10442106218469159</v>
      </c>
      <c r="BK363" s="8">
        <v>1.9558458774410988E-2</v>
      </c>
      <c r="BL363" s="8">
        <v>4.1513584400585668E-2</v>
      </c>
      <c r="BM363" s="8">
        <v>1.5048604442575678E-2</v>
      </c>
      <c r="BN363" s="8">
        <v>4.0926015370376196E-3</v>
      </c>
      <c r="BO363" s="16"/>
    </row>
    <row r="364" spans="1:67" s="8" customFormat="1" x14ac:dyDescent="0.2">
      <c r="A364" s="51" t="s">
        <v>1131</v>
      </c>
      <c r="B364" s="51" t="s">
        <v>167</v>
      </c>
      <c r="C364" s="51" t="s">
        <v>2</v>
      </c>
      <c r="D364" s="9">
        <v>1210</v>
      </c>
      <c r="E364" s="8">
        <v>63.829111109999999</v>
      </c>
      <c r="F364" s="8">
        <v>22.704944439999998</v>
      </c>
      <c r="G364" s="51" t="s">
        <v>1120</v>
      </c>
      <c r="H364" s="51" t="s">
        <v>171</v>
      </c>
      <c r="I364" s="16">
        <v>49.268401649178799</v>
      </c>
      <c r="J364" s="8">
        <v>1.5222283049074004</v>
      </c>
      <c r="K364" s="8">
        <v>13.417532854596418</v>
      </c>
      <c r="L364" s="8">
        <v>12.584254387532905</v>
      </c>
      <c r="M364" s="8">
        <v>0.21120984837749271</v>
      </c>
      <c r="N364" s="8">
        <v>7.612876063397656</v>
      </c>
      <c r="O364" s="8">
        <v>11.736979641478525</v>
      </c>
      <c r="P364" s="8">
        <v>2.1428713026047794</v>
      </c>
      <c r="Q364" s="8">
        <v>0.15015508021668189</v>
      </c>
      <c r="R364" s="8">
        <v>0.13630176321836265</v>
      </c>
      <c r="S364" s="8">
        <v>0.3103514908750985</v>
      </c>
      <c r="T364" s="8">
        <v>1.2737613615904286E-2</v>
      </c>
      <c r="U364" s="8">
        <v>99.105899999999991</v>
      </c>
      <c r="V364" s="8">
        <v>54.507657783769254</v>
      </c>
      <c r="W364" s="8">
        <v>7</v>
      </c>
      <c r="X364" s="8">
        <v>81.854298115597587</v>
      </c>
      <c r="Y364" s="9">
        <f t="shared" si="10"/>
        <v>1241.4059635003941</v>
      </c>
      <c r="Z364" s="9">
        <f t="shared" si="11"/>
        <v>127.37613615904286</v>
      </c>
      <c r="AA364" s="9">
        <v>1452.53</v>
      </c>
      <c r="AB364" s="9">
        <v>396.79</v>
      </c>
      <c r="AC364" s="16">
        <v>49.04</v>
      </c>
      <c r="AD364" s="8">
        <v>1.6051</v>
      </c>
      <c r="AE364" s="8">
        <v>14.21</v>
      </c>
      <c r="AF364" s="8">
        <v>13.03</v>
      </c>
      <c r="AG364" s="8">
        <v>0.2152</v>
      </c>
      <c r="AH364" s="8">
        <v>6.91</v>
      </c>
      <c r="AI364" s="8">
        <v>11.15</v>
      </c>
      <c r="AJ364" s="8">
        <v>2.29</v>
      </c>
      <c r="AK364" s="8">
        <v>0.1615</v>
      </c>
      <c r="AL364" s="8">
        <v>0.14660000000000001</v>
      </c>
      <c r="AM364" s="8">
        <v>0.33379999999999999</v>
      </c>
      <c r="AN364" s="8">
        <v>1.37E-2</v>
      </c>
      <c r="AO364" s="8">
        <v>99.105900000000005</v>
      </c>
      <c r="AP364" s="8">
        <v>51.22769787318208</v>
      </c>
      <c r="AQ364" s="16">
        <v>52.49</v>
      </c>
      <c r="AR364" s="8">
        <v>0.42699999999999999</v>
      </c>
      <c r="AS364" s="8">
        <v>2.94</v>
      </c>
      <c r="AT364" s="8">
        <v>6.71</v>
      </c>
      <c r="AU364" s="8">
        <v>0.159</v>
      </c>
      <c r="AV364" s="8">
        <v>16.98</v>
      </c>
      <c r="AW364" s="8">
        <v>19.579999999999998</v>
      </c>
      <c r="AX364" s="8">
        <v>0.1963</v>
      </c>
      <c r="AZ364" s="8">
        <v>0.54710000000000003</v>
      </c>
      <c r="BA364" s="8">
        <v>5.1000000000000004E-3</v>
      </c>
      <c r="BB364" s="8">
        <v>100.03449999999999</v>
      </c>
      <c r="BC364" s="16">
        <v>0.29561040989507281</v>
      </c>
      <c r="BD364" s="8">
        <v>6.4238034467092281E-2</v>
      </c>
      <c r="BE364" s="8">
        <v>0.15564338111331844</v>
      </c>
      <c r="BF364" s="8">
        <v>0.27433674564821731</v>
      </c>
      <c r="BG364" s="8">
        <v>5.0098976035141268E-2</v>
      </c>
      <c r="BH364" s="8">
        <v>0.13094146829043968</v>
      </c>
      <c r="BI364" s="8">
        <v>0.16666511090899505</v>
      </c>
      <c r="BJ364" s="8">
        <v>0.11228645625649045</v>
      </c>
      <c r="BK364" s="8">
        <v>2.1081773262422138E-2</v>
      </c>
      <c r="BL364" s="8">
        <v>5.3239468713092451E-2</v>
      </c>
      <c r="BM364" s="8">
        <v>1.6448629016380219E-2</v>
      </c>
      <c r="BN364" s="8">
        <v>4.323146061237914E-3</v>
      </c>
      <c r="BO364" s="16"/>
    </row>
    <row r="365" spans="1:67" s="8" customFormat="1" x14ac:dyDescent="0.2">
      <c r="A365" s="51" t="s">
        <v>1132</v>
      </c>
      <c r="B365" s="51" t="s">
        <v>167</v>
      </c>
      <c r="C365" s="51" t="s">
        <v>2</v>
      </c>
      <c r="D365" s="9">
        <v>1210</v>
      </c>
      <c r="E365" s="8">
        <v>63.829111109999999</v>
      </c>
      <c r="F365" s="8">
        <v>22.704944439999998</v>
      </c>
      <c r="G365" s="51" t="s">
        <v>1120</v>
      </c>
      <c r="H365" s="51" t="s">
        <v>171</v>
      </c>
      <c r="I365" s="16">
        <v>49.367492527285563</v>
      </c>
      <c r="J365" s="8">
        <v>1.5434643338138978</v>
      </c>
      <c r="K365" s="8">
        <v>13.279764621460201</v>
      </c>
      <c r="L365" s="8">
        <v>12.209315138476114</v>
      </c>
      <c r="M365" s="8">
        <v>0.19687483215031903</v>
      </c>
      <c r="N365" s="8">
        <v>7.4202519664689639</v>
      </c>
      <c r="O365" s="8">
        <v>11.652122217295966</v>
      </c>
      <c r="P365" s="8">
        <v>1.8349720927388455</v>
      </c>
      <c r="Q365" s="8">
        <v>0.12806450204543729</v>
      </c>
      <c r="R365" s="8">
        <v>0.1144941583199208</v>
      </c>
      <c r="S365" s="8">
        <v>0.30645610664908152</v>
      </c>
      <c r="T365" s="8">
        <v>8.6275032956926161E-3</v>
      </c>
      <c r="U365" s="8">
        <v>98.061900000000009</v>
      </c>
      <c r="V365" s="8">
        <v>54.622174321850103</v>
      </c>
      <c r="W365" s="8">
        <v>10</v>
      </c>
      <c r="X365" s="8">
        <v>81.854298115597587</v>
      </c>
      <c r="Y365" s="9">
        <f t="shared" si="10"/>
        <v>1225.824426596326</v>
      </c>
      <c r="Z365" s="9">
        <f t="shared" si="11"/>
        <v>86.275032956926168</v>
      </c>
      <c r="AA365" s="9">
        <v>1399.71</v>
      </c>
      <c r="AB365" s="9">
        <v>382.36</v>
      </c>
      <c r="AC365" s="16">
        <v>49.1</v>
      </c>
      <c r="AD365" s="8">
        <v>1.67</v>
      </c>
      <c r="AE365" s="8">
        <v>14.45</v>
      </c>
      <c r="AF365" s="8">
        <v>12.84</v>
      </c>
      <c r="AG365" s="8">
        <v>0.2014</v>
      </c>
      <c r="AH365" s="8">
        <v>6.37</v>
      </c>
      <c r="AI365" s="8">
        <v>10.79</v>
      </c>
      <c r="AJ365" s="8">
        <v>2.02</v>
      </c>
      <c r="AK365" s="8">
        <v>0.14249999999999999</v>
      </c>
      <c r="AL365" s="8">
        <v>0.12740000000000001</v>
      </c>
      <c r="AM365" s="8">
        <v>0.34100000000000003</v>
      </c>
      <c r="AN365" s="8">
        <v>9.5999999999999992E-3</v>
      </c>
      <c r="AO365" s="8">
        <v>98.061899999999994</v>
      </c>
      <c r="AP365" s="8">
        <v>49.560929091098863</v>
      </c>
      <c r="AQ365" s="16">
        <v>52.49</v>
      </c>
      <c r="AR365" s="8">
        <v>0.42699999999999999</v>
      </c>
      <c r="AS365" s="8">
        <v>2.94</v>
      </c>
      <c r="AT365" s="8">
        <v>6.71</v>
      </c>
      <c r="AU365" s="8">
        <v>0.159</v>
      </c>
      <c r="AV365" s="8">
        <v>16.98</v>
      </c>
      <c r="AW365" s="8">
        <v>19.579999999999998</v>
      </c>
      <c r="AX365" s="8">
        <v>0.1963</v>
      </c>
      <c r="AZ365" s="8">
        <v>0.54710000000000003</v>
      </c>
      <c r="BA365" s="8">
        <v>5.1000000000000004E-3</v>
      </c>
      <c r="BB365" s="8">
        <v>100.03449999999999</v>
      </c>
      <c r="BC365" s="16">
        <v>0.29620495516371337</v>
      </c>
      <c r="BD365" s="8">
        <v>6.3590730553132593E-2</v>
      </c>
      <c r="BE365" s="8">
        <v>0.15138931668464628</v>
      </c>
      <c r="BF365" s="8">
        <v>0.26616307001877931</v>
      </c>
      <c r="BG365" s="8">
        <v>4.9139958104719633E-2</v>
      </c>
      <c r="BH365" s="8">
        <v>0.13356453539644136</v>
      </c>
      <c r="BI365" s="8">
        <v>0.16779055992906192</v>
      </c>
      <c r="BJ365" s="8">
        <v>0.10239144277482759</v>
      </c>
      <c r="BK365" s="8">
        <v>2.0054901020315478E-2</v>
      </c>
      <c r="BL365" s="8">
        <v>5.0629316809068972E-2</v>
      </c>
      <c r="BM365" s="8">
        <v>1.5935717545752241E-2</v>
      </c>
      <c r="BN365" s="8">
        <v>4.1377505806141791E-3</v>
      </c>
      <c r="BO365" s="16"/>
    </row>
    <row r="366" spans="1:67" s="8" customFormat="1" x14ac:dyDescent="0.2">
      <c r="A366" s="51" t="s">
        <v>1129</v>
      </c>
      <c r="B366" s="51" t="s">
        <v>167</v>
      </c>
      <c r="C366" s="51" t="s">
        <v>2</v>
      </c>
      <c r="D366" s="9">
        <v>1210</v>
      </c>
      <c r="E366" s="8">
        <v>63.829111109999999</v>
      </c>
      <c r="F366" s="8">
        <v>22.704944439999998</v>
      </c>
      <c r="G366" s="51" t="s">
        <v>1120</v>
      </c>
      <c r="H366" s="51" t="s">
        <v>171</v>
      </c>
      <c r="I366" s="16">
        <v>50.166047956896946</v>
      </c>
      <c r="J366" s="8">
        <v>1.5268069790435583</v>
      </c>
      <c r="K366" s="8">
        <v>13.480963072659886</v>
      </c>
      <c r="L366" s="8">
        <v>11.970902439078721</v>
      </c>
      <c r="M366" s="8">
        <v>0.20613432473252227</v>
      </c>
      <c r="N366" s="8">
        <v>7.1512664209931387</v>
      </c>
      <c r="O366" s="8">
        <v>10.999856363905554</v>
      </c>
      <c r="P366" s="8">
        <v>2.1694391125694525</v>
      </c>
      <c r="Q366" s="8">
        <v>0.16589770281819605</v>
      </c>
      <c r="R366" s="8">
        <v>0.1256110888283358</v>
      </c>
      <c r="S366" s="8">
        <v>0.33377509182754</v>
      </c>
      <c r="T366" s="8">
        <v>9.7994466461822256E-3</v>
      </c>
      <c r="U366" s="8">
        <v>98.306500000000014</v>
      </c>
      <c r="V366" s="8">
        <v>54.19543932108612</v>
      </c>
      <c r="W366" s="8">
        <v>1</v>
      </c>
      <c r="X366" s="8">
        <v>81.697759300846556</v>
      </c>
      <c r="Y366" s="9">
        <f t="shared" si="10"/>
        <v>1335.10036731016</v>
      </c>
      <c r="Z366" s="9">
        <f t="shared" si="11"/>
        <v>97.994466461822256</v>
      </c>
      <c r="AA366" s="9">
        <v>1296.96</v>
      </c>
      <c r="AB366" s="9">
        <v>354.29</v>
      </c>
      <c r="AC366" s="16">
        <v>50.14</v>
      </c>
      <c r="AD366" s="8">
        <v>1.5387999999999999</v>
      </c>
      <c r="AE366" s="8">
        <v>13.6</v>
      </c>
      <c r="AF366" s="8">
        <v>12.02</v>
      </c>
      <c r="AG366" s="8">
        <v>0.20610000000000001</v>
      </c>
      <c r="AH366" s="8">
        <v>7.04</v>
      </c>
      <c r="AI366" s="8">
        <v>10.93</v>
      </c>
      <c r="AJ366" s="8">
        <v>2.19</v>
      </c>
      <c r="AK366" s="8">
        <v>0.1676</v>
      </c>
      <c r="AL366" s="8">
        <v>0.12690000000000001</v>
      </c>
      <c r="AM366" s="8">
        <v>0.3372</v>
      </c>
      <c r="AN366" s="8">
        <v>9.9000000000000008E-3</v>
      </c>
      <c r="AO366" s="8">
        <v>98.3065</v>
      </c>
      <c r="AP366" s="8">
        <v>53.7041705477519</v>
      </c>
      <c r="AQ366" s="16">
        <v>53.54</v>
      </c>
      <c r="AR366" s="8">
        <v>0.36370000000000002</v>
      </c>
      <c r="AS366" s="8">
        <v>1.91</v>
      </c>
      <c r="AT366" s="8">
        <v>7.3</v>
      </c>
      <c r="AU366" s="8">
        <v>0.21279999999999999</v>
      </c>
      <c r="AV366" s="8">
        <v>18.28</v>
      </c>
      <c r="AW366" s="8">
        <v>18.09</v>
      </c>
      <c r="AX366" s="8">
        <v>0.16830000000000001</v>
      </c>
      <c r="AZ366" s="8">
        <v>0.34810000000000002</v>
      </c>
      <c r="BA366" s="8">
        <v>4.6300000000000001E-2</v>
      </c>
      <c r="BB366" s="8">
        <v>100.25920000000001</v>
      </c>
      <c r="BC366" s="16">
        <v>0.30099628774138171</v>
      </c>
      <c r="BD366" s="8">
        <v>6.6263422890490434E-2</v>
      </c>
      <c r="BE366" s="8">
        <v>0.15907536425738666</v>
      </c>
      <c r="BF366" s="8">
        <v>0.27054239512317907</v>
      </c>
      <c r="BG366" s="8">
        <v>5.1822169237756101E-2</v>
      </c>
      <c r="BH366" s="8">
        <v>0.12157152915688337</v>
      </c>
      <c r="BI366" s="8">
        <v>0.15839793164023996</v>
      </c>
      <c r="BJ366" s="8">
        <v>0.11541416078869489</v>
      </c>
      <c r="BK366" s="8">
        <v>2.322567839454745E-2</v>
      </c>
      <c r="BL366" s="8">
        <v>5.755500090114346E-2</v>
      </c>
      <c r="BM366" s="8">
        <v>1.7489814811763097E-2</v>
      </c>
      <c r="BN366" s="8">
        <v>4.5175449038900063E-3</v>
      </c>
      <c r="BO366" s="16"/>
    </row>
    <row r="367" spans="1:67" s="8" customFormat="1" x14ac:dyDescent="0.2">
      <c r="A367" s="51" t="s">
        <v>1219</v>
      </c>
      <c r="B367" s="51" t="s">
        <v>167</v>
      </c>
      <c r="C367" s="51" t="s">
        <v>2</v>
      </c>
      <c r="D367" s="9">
        <v>1210</v>
      </c>
      <c r="E367" s="8">
        <v>63.829111109999999</v>
      </c>
      <c r="F367" s="8">
        <v>22.704944439999998</v>
      </c>
      <c r="G367" s="51" t="s">
        <v>1220</v>
      </c>
      <c r="H367" s="51" t="s">
        <v>1158</v>
      </c>
      <c r="I367" s="16">
        <v>50.334109173795348</v>
      </c>
      <c r="J367" s="8">
        <v>1.5858691931469768</v>
      </c>
      <c r="K367" s="8">
        <v>13.395448351692011</v>
      </c>
      <c r="L367" s="8">
        <v>12.608109764873802</v>
      </c>
      <c r="M367" s="8">
        <v>0.23982898951183013</v>
      </c>
      <c r="N367" s="8">
        <v>7.6905162636793527</v>
      </c>
      <c r="O367" s="8">
        <v>11.579743043596197</v>
      </c>
      <c r="P367" s="8">
        <v>1.989581325491891</v>
      </c>
      <c r="Q367" s="8">
        <v>0.19186319160946413</v>
      </c>
      <c r="R367" s="8">
        <v>0.16288385537678465</v>
      </c>
      <c r="S367" s="8">
        <v>0.38065807108436128</v>
      </c>
      <c r="T367" s="8">
        <v>1.4688776142007372E-2</v>
      </c>
      <c r="U367" s="8">
        <v>100.17330000000005</v>
      </c>
      <c r="V367" s="8">
        <v>54.712229206817447</v>
      </c>
      <c r="W367" s="8">
        <v>4.25</v>
      </c>
      <c r="X367" s="8">
        <v>78.578334491518447</v>
      </c>
      <c r="Y367" s="9">
        <f t="shared" si="10"/>
        <v>1522.6322843374451</v>
      </c>
      <c r="Z367" s="9">
        <f t="shared" si="11"/>
        <v>146.88776142007373</v>
      </c>
      <c r="AA367" s="9">
        <v>1409.04</v>
      </c>
      <c r="AB367" s="9">
        <v>384.91</v>
      </c>
      <c r="AC367" s="16">
        <v>50.72</v>
      </c>
      <c r="AD367" s="8">
        <v>1.6488</v>
      </c>
      <c r="AE367" s="8">
        <v>13.94</v>
      </c>
      <c r="AF367" s="8">
        <v>12.76</v>
      </c>
      <c r="AG367" s="8">
        <v>0.25390000000000001</v>
      </c>
      <c r="AH367" s="8">
        <v>5.98</v>
      </c>
      <c r="AI367" s="8">
        <v>12.05</v>
      </c>
      <c r="AJ367" s="8">
        <v>2.0699999999999998</v>
      </c>
      <c r="AK367" s="8">
        <v>0.19750000000000001</v>
      </c>
      <c r="AL367" s="8">
        <v>0.1736</v>
      </c>
      <c r="AM367" s="8">
        <v>0.3654</v>
      </c>
      <c r="AN367" s="8">
        <v>1.41E-2</v>
      </c>
      <c r="AO367" s="8">
        <v>100.1733</v>
      </c>
      <c r="AP367" s="8">
        <v>48.138556468427765</v>
      </c>
      <c r="AQ367" s="16">
        <v>38.9</v>
      </c>
      <c r="AR367" s="8">
        <v>2.98E-2</v>
      </c>
      <c r="AS367" s="8">
        <v>3.2099999999999997E-2</v>
      </c>
      <c r="AT367" s="8">
        <v>19.559999999999999</v>
      </c>
      <c r="AU367" s="8">
        <v>0.29070000000000001</v>
      </c>
      <c r="AV367" s="8">
        <v>40.25</v>
      </c>
      <c r="AW367" s="8">
        <v>0.30149999999999999</v>
      </c>
      <c r="AZ367" s="8">
        <v>2.7400000000000001E-2</v>
      </c>
      <c r="BA367" s="8">
        <v>0.1482</v>
      </c>
      <c r="BB367" s="8">
        <v>99.539699999999996</v>
      </c>
      <c r="BC367" s="16">
        <v>0.30200465504277207</v>
      </c>
      <c r="BD367" s="8">
        <v>6.5020636919026042E-2</v>
      </c>
      <c r="BE367" s="8">
        <v>0.15538720087962732</v>
      </c>
      <c r="BF367" s="8">
        <v>0.18912164647310703</v>
      </c>
      <c r="BG367" s="8">
        <v>3.4967066670824838E-2</v>
      </c>
      <c r="BH367" s="8">
        <v>0.14150549925170008</v>
      </c>
      <c r="BI367" s="8">
        <v>0.15748450539290829</v>
      </c>
      <c r="BJ367" s="8">
        <v>0.10982488916715238</v>
      </c>
      <c r="BK367" s="8">
        <v>2.2870092439848125E-2</v>
      </c>
      <c r="BL367" s="8">
        <v>5.5413087599182148E-2</v>
      </c>
      <c r="BM367" s="8">
        <v>1.8576113868916829E-2</v>
      </c>
      <c r="BN367" s="8">
        <v>4.6328399951891253E-3</v>
      </c>
      <c r="BO367" s="16"/>
    </row>
    <row r="368" spans="1:67" s="8" customFormat="1" x14ac:dyDescent="0.2">
      <c r="A368" s="51" t="s">
        <v>1413</v>
      </c>
      <c r="B368" s="51" t="s">
        <v>167</v>
      </c>
      <c r="C368" s="51" t="s">
        <v>2</v>
      </c>
      <c r="D368" s="9">
        <v>1210</v>
      </c>
      <c r="E368" s="8">
        <v>63.829111109999999</v>
      </c>
      <c r="F368" s="8">
        <v>22.704944439999998</v>
      </c>
      <c r="G368" s="51" t="s">
        <v>1220</v>
      </c>
      <c r="H368" s="51" t="s">
        <v>1232</v>
      </c>
      <c r="I368" s="16">
        <v>49.236361484464567</v>
      </c>
      <c r="J368" s="8">
        <v>1.5678256288832471</v>
      </c>
      <c r="K368" s="8">
        <v>14.087554431045392</v>
      </c>
      <c r="L368" s="8">
        <v>12.669856258447844</v>
      </c>
      <c r="M368" s="8">
        <v>0.23364532725126752</v>
      </c>
      <c r="N368" s="8">
        <v>7.4178977364907723</v>
      </c>
      <c r="O368" s="8">
        <v>11.176977668128989</v>
      </c>
      <c r="P368" s="8">
        <v>1.9252757635645183</v>
      </c>
      <c r="Q368" s="8">
        <v>0.20587338614887823</v>
      </c>
      <c r="R368" s="8">
        <v>0.20243418345397315</v>
      </c>
      <c r="S368" s="8">
        <v>0.38974703389875948</v>
      </c>
      <c r="T368" s="8">
        <v>1.7251098221748369E-2</v>
      </c>
      <c r="U368" s="8">
        <v>99.130699999999948</v>
      </c>
      <c r="V368" s="8">
        <v>53.695065740139654</v>
      </c>
      <c r="W368" s="8">
        <v>7.5799943533807506</v>
      </c>
      <c r="X368" s="8">
        <v>79.28826751828754</v>
      </c>
      <c r="Y368" s="9">
        <f t="shared" si="10"/>
        <v>1558.9881355950381</v>
      </c>
      <c r="Z368" s="9">
        <f t="shared" si="11"/>
        <v>172.5109822174837</v>
      </c>
      <c r="AA368" s="9">
        <v>1396.68</v>
      </c>
      <c r="AB368" s="9">
        <v>381.53</v>
      </c>
      <c r="AC368" s="16">
        <v>49.87</v>
      </c>
      <c r="AD368" s="8">
        <v>1.71</v>
      </c>
      <c r="AE368" s="8">
        <v>11.77</v>
      </c>
      <c r="AF368" s="8">
        <v>13.79</v>
      </c>
      <c r="AG368" s="8">
        <v>0.25540000000000002</v>
      </c>
      <c r="AH368" s="8">
        <v>8.09</v>
      </c>
      <c r="AI368" s="8">
        <v>10.93</v>
      </c>
      <c r="AJ368" s="8">
        <v>1.92</v>
      </c>
      <c r="AK368" s="8">
        <v>0.223</v>
      </c>
      <c r="AL368" s="8">
        <v>0.19009999999999999</v>
      </c>
      <c r="AM368" s="8">
        <v>0.36599999999999999</v>
      </c>
      <c r="AN368" s="8">
        <v>1.6199999999999999E-2</v>
      </c>
      <c r="AO368" s="8">
        <v>99.130700000000004</v>
      </c>
      <c r="AP368" s="8">
        <v>53.745161760399903</v>
      </c>
      <c r="AQ368" s="16">
        <v>48.17</v>
      </c>
      <c r="AR368" s="8">
        <v>4.6399999999999997E-2</v>
      </c>
      <c r="AS368" s="8">
        <v>32.479999999999997</v>
      </c>
      <c r="AT368" s="8">
        <v>0.72599999999999998</v>
      </c>
      <c r="AU368" s="8">
        <v>0</v>
      </c>
      <c r="AV368" s="8">
        <v>0.22650000000000001</v>
      </c>
      <c r="AW368" s="8">
        <v>15.7</v>
      </c>
      <c r="AX368" s="8">
        <v>2.25</v>
      </c>
      <c r="AY368" s="8">
        <v>2.4899999999999999E-2</v>
      </c>
      <c r="BB368" s="8">
        <v>99.623800000000003</v>
      </c>
      <c r="BC368" s="16">
        <v>0.2954181689067874</v>
      </c>
      <c r="BD368" s="8">
        <v>6.3340155406883175E-2</v>
      </c>
      <c r="BE368" s="8">
        <v>0.18032069671738102</v>
      </c>
      <c r="BF368" s="8">
        <v>0.18244593012164895</v>
      </c>
      <c r="BG368" s="8">
        <v>3.4299134040486068E-2</v>
      </c>
      <c r="BH368" s="8">
        <v>0.11868636378385236</v>
      </c>
      <c r="BI368" s="8">
        <v>0.16094847842105744</v>
      </c>
      <c r="BJ368" s="8">
        <v>0.11051082882860336</v>
      </c>
      <c r="BK368" s="8">
        <v>2.3263692634823242E-2</v>
      </c>
      <c r="BL368" s="8">
        <v>6.1904373300224982E-2</v>
      </c>
      <c r="BM368" s="8">
        <v>1.9019655254259461E-2</v>
      </c>
      <c r="BN368" s="8">
        <v>4.7716537681355992E-3</v>
      </c>
      <c r="BO368" s="16"/>
    </row>
    <row r="369" spans="1:67" s="8" customFormat="1" x14ac:dyDescent="0.2">
      <c r="A369" s="51" t="s">
        <v>1414</v>
      </c>
      <c r="B369" s="51" t="s">
        <v>167</v>
      </c>
      <c r="C369" s="51" t="s">
        <v>2</v>
      </c>
      <c r="D369" s="9">
        <v>1210</v>
      </c>
      <c r="E369" s="8">
        <v>63.829111109999999</v>
      </c>
      <c r="F369" s="8">
        <v>22.704944439999998</v>
      </c>
      <c r="G369" s="51" t="s">
        <v>1220</v>
      </c>
      <c r="H369" s="51" t="s">
        <v>1232</v>
      </c>
      <c r="I369" s="16">
        <v>49.437749842843111</v>
      </c>
      <c r="J369" s="8">
        <v>1.5667020143278882</v>
      </c>
      <c r="K369" s="8">
        <v>14.250435138424137</v>
      </c>
      <c r="L369" s="8">
        <v>12.074106806508015</v>
      </c>
      <c r="M369" s="8">
        <v>0.22936655745973061</v>
      </c>
      <c r="N369" s="8">
        <v>7.2572720155466524</v>
      </c>
      <c r="O369" s="8">
        <v>11.187986618358753</v>
      </c>
      <c r="P369" s="8">
        <v>1.6412021688011007</v>
      </c>
      <c r="Q369" s="8">
        <v>0.206227145616244</v>
      </c>
      <c r="R369" s="8">
        <v>0.14180136352227696</v>
      </c>
      <c r="S369" s="8">
        <v>0.36999690076796721</v>
      </c>
      <c r="T369" s="8">
        <v>1.7853427824078286E-2</v>
      </c>
      <c r="U369" s="8">
        <v>98.380699999999948</v>
      </c>
      <c r="V369" s="8">
        <v>54.34757624477286</v>
      </c>
      <c r="W369" s="8">
        <v>3.1117113068303865</v>
      </c>
      <c r="X369" s="8">
        <v>79.28826751828754</v>
      </c>
      <c r="Y369" s="9">
        <f t="shared" si="10"/>
        <v>1479.987603071869</v>
      </c>
      <c r="Z369" s="9">
        <f t="shared" si="11"/>
        <v>178.53427824078287</v>
      </c>
      <c r="AA369" s="9">
        <v>1301.25</v>
      </c>
      <c r="AB369" s="9">
        <v>355.46</v>
      </c>
      <c r="AC369" s="16">
        <v>49.73</v>
      </c>
      <c r="AD369" s="8">
        <v>1.6234999999999999</v>
      </c>
      <c r="AE369" s="8">
        <v>13.31</v>
      </c>
      <c r="AF369" s="8">
        <v>12.5</v>
      </c>
      <c r="AG369" s="8">
        <v>0.2379</v>
      </c>
      <c r="AH369" s="8">
        <v>7.52</v>
      </c>
      <c r="AI369" s="8">
        <v>11.1</v>
      </c>
      <c r="AJ369" s="8">
        <v>1.63</v>
      </c>
      <c r="AK369" s="8">
        <v>0.21310000000000001</v>
      </c>
      <c r="AL369" s="8">
        <v>0.13819999999999999</v>
      </c>
      <c r="AM369" s="8">
        <v>0.36059999999999998</v>
      </c>
      <c r="AN369" s="8">
        <v>1.7399999999999999E-2</v>
      </c>
      <c r="AO369" s="8">
        <v>98.380700000000004</v>
      </c>
      <c r="AP369" s="8">
        <v>54.369823813476138</v>
      </c>
      <c r="AQ369" s="16">
        <v>48.17</v>
      </c>
      <c r="AR369" s="8">
        <v>4.6399999999999997E-2</v>
      </c>
      <c r="AS369" s="8">
        <v>32.479999999999997</v>
      </c>
      <c r="AT369" s="8">
        <v>0.72599999999999998</v>
      </c>
      <c r="AU369" s="8">
        <v>0</v>
      </c>
      <c r="AV369" s="8">
        <v>0.22650000000000001</v>
      </c>
      <c r="AW369" s="8">
        <v>15.7</v>
      </c>
      <c r="AX369" s="8">
        <v>2.25</v>
      </c>
      <c r="AY369" s="8">
        <v>2.4899999999999999E-2</v>
      </c>
      <c r="BB369" s="8">
        <v>99.623800000000003</v>
      </c>
      <c r="BC369" s="16">
        <v>0.29662649905705868</v>
      </c>
      <c r="BD369" s="8">
        <v>6.5488144198905723E-2</v>
      </c>
      <c r="BE369" s="8">
        <v>0.17100522166108964</v>
      </c>
      <c r="BF369" s="8">
        <v>0.18352642345892181</v>
      </c>
      <c r="BG369" s="8">
        <v>3.5964676209685756E-2</v>
      </c>
      <c r="BH369" s="8">
        <v>0.11901926105496509</v>
      </c>
      <c r="BI369" s="8">
        <v>0.15886940998069429</v>
      </c>
      <c r="BJ369" s="8">
        <v>0.10241101533318869</v>
      </c>
      <c r="BK369" s="8">
        <v>2.4046085178854048E-2</v>
      </c>
      <c r="BL369" s="8">
        <v>5.7316111135704347E-2</v>
      </c>
      <c r="BM369" s="8">
        <v>1.8129848137630394E-2</v>
      </c>
      <c r="BN369" s="8">
        <v>4.62046712087146E-3</v>
      </c>
      <c r="BO369" s="16"/>
    </row>
    <row r="370" spans="1:67" s="8" customFormat="1" x14ac:dyDescent="0.2">
      <c r="A370" s="51" t="s">
        <v>1221</v>
      </c>
      <c r="B370" s="51" t="s">
        <v>167</v>
      </c>
      <c r="C370" s="51" t="s">
        <v>2</v>
      </c>
      <c r="D370" s="9">
        <v>1210</v>
      </c>
      <c r="E370" s="8">
        <v>63.829111109999999</v>
      </c>
      <c r="F370" s="8">
        <v>22.704944439999998</v>
      </c>
      <c r="G370" s="51" t="s">
        <v>1220</v>
      </c>
      <c r="H370" s="51" t="s">
        <v>1158</v>
      </c>
      <c r="I370" s="16">
        <v>49.991280976532636</v>
      </c>
      <c r="J370" s="8">
        <v>1.7370643491229485</v>
      </c>
      <c r="K370" s="8">
        <v>13.096550947992757</v>
      </c>
      <c r="L370" s="8">
        <v>12.099229563107293</v>
      </c>
      <c r="M370" s="8">
        <v>0.22955484247562996</v>
      </c>
      <c r="N370" s="8">
        <v>7.8585268151397472</v>
      </c>
      <c r="O370" s="8">
        <v>11.719221893138977</v>
      </c>
      <c r="P370" s="8">
        <v>2.1166745215285356</v>
      </c>
      <c r="Q370" s="8">
        <v>0.17986764713458447</v>
      </c>
      <c r="R370" s="8">
        <v>0.19974252527100267</v>
      </c>
      <c r="S370" s="8">
        <v>0.36846745116511215</v>
      </c>
      <c r="T370" s="8">
        <v>1.8518467390802977E-2</v>
      </c>
      <c r="U370" s="8">
        <v>99.614700000000042</v>
      </c>
      <c r="V370" s="8">
        <v>56.263423839098095</v>
      </c>
      <c r="W370" s="8">
        <v>0.73</v>
      </c>
      <c r="X370" s="8">
        <v>79.851049809550233</v>
      </c>
      <c r="Y370" s="9">
        <f t="shared" si="10"/>
        <v>1473.8698046604486</v>
      </c>
      <c r="Z370" s="9">
        <f t="shared" si="11"/>
        <v>185.18467390802977</v>
      </c>
      <c r="AA370" s="9">
        <v>1390.05</v>
      </c>
      <c r="AB370" s="9">
        <v>379.72</v>
      </c>
      <c r="AC370" s="16">
        <v>49.79</v>
      </c>
      <c r="AD370" s="8">
        <v>1.74</v>
      </c>
      <c r="AE370" s="8">
        <v>13.12</v>
      </c>
      <c r="AF370" s="8">
        <v>13.27</v>
      </c>
      <c r="AG370" s="8">
        <v>0.22850000000000001</v>
      </c>
      <c r="AH370" s="8">
        <v>6.84</v>
      </c>
      <c r="AI370" s="8">
        <v>11.74</v>
      </c>
      <c r="AJ370" s="8">
        <v>2.12</v>
      </c>
      <c r="AK370" s="8">
        <v>0.18390000000000001</v>
      </c>
      <c r="AL370" s="8">
        <v>0.19570000000000001</v>
      </c>
      <c r="AM370" s="8">
        <v>0.36809999999999998</v>
      </c>
      <c r="AN370" s="8">
        <v>1.8499999999999999E-2</v>
      </c>
      <c r="AO370" s="8">
        <v>99.614699999999999</v>
      </c>
      <c r="AP370" s="8">
        <v>50.517092167548391</v>
      </c>
      <c r="AQ370" s="16">
        <v>39.07</v>
      </c>
      <c r="AR370" s="8">
        <v>1.6899999999999998E-2</v>
      </c>
      <c r="AS370" s="8">
        <v>2.7400000000000001E-2</v>
      </c>
      <c r="AT370" s="8">
        <v>18.46</v>
      </c>
      <c r="AU370" s="8">
        <v>0.26900000000000002</v>
      </c>
      <c r="AV370" s="8">
        <v>41.04</v>
      </c>
      <c r="AW370" s="8">
        <v>0.3019</v>
      </c>
      <c r="AZ370" s="8">
        <v>4.2299999999999997E-2</v>
      </c>
      <c r="BA370" s="8">
        <v>0.1484</v>
      </c>
      <c r="BB370" s="8">
        <v>99.375900000000001</v>
      </c>
      <c r="BC370" s="16">
        <v>0.29994768585919585</v>
      </c>
      <c r="BD370" s="8">
        <v>6.9482573964917943E-2</v>
      </c>
      <c r="BE370" s="8">
        <v>0.15715861137591308</v>
      </c>
      <c r="BF370" s="8">
        <v>0.17664875162136648</v>
      </c>
      <c r="BG370" s="8">
        <v>3.7417439323527688E-2</v>
      </c>
      <c r="BH370" s="8">
        <v>0.13673836658343158</v>
      </c>
      <c r="BI370" s="8">
        <v>0.16172526212531788</v>
      </c>
      <c r="BJ370" s="8">
        <v>0.11557042887545806</v>
      </c>
      <c r="BK370" s="8">
        <v>2.2735270597811479E-2</v>
      </c>
      <c r="BL370" s="8">
        <v>5.8684353924620583E-2</v>
      </c>
      <c r="BM370" s="8">
        <v>1.7907518126624451E-2</v>
      </c>
      <c r="BN370" s="8">
        <v>4.5148023498777657E-3</v>
      </c>
      <c r="BO370" s="16"/>
    </row>
    <row r="371" spans="1:67" s="8" customFormat="1" x14ac:dyDescent="0.2">
      <c r="A371" s="51" t="s">
        <v>1447</v>
      </c>
      <c r="B371" s="51" t="s">
        <v>167</v>
      </c>
      <c r="C371" s="51" t="s">
        <v>2</v>
      </c>
      <c r="D371" s="9">
        <v>1210</v>
      </c>
      <c r="E371" s="8">
        <v>63.829111109999999</v>
      </c>
      <c r="F371" s="8">
        <v>22.704944439999998</v>
      </c>
      <c r="G371" s="51" t="s">
        <v>1435</v>
      </c>
      <c r="H371" s="51" t="s">
        <v>1158</v>
      </c>
      <c r="I371" s="16">
        <v>48.968390341745113</v>
      </c>
      <c r="J371" s="8">
        <v>1.5870209244227036</v>
      </c>
      <c r="K371" s="8">
        <v>13.692255248319412</v>
      </c>
      <c r="L371" s="8">
        <v>12.040310740624875</v>
      </c>
      <c r="M371" s="8">
        <v>0.23716377450899678</v>
      </c>
      <c r="N371" s="8">
        <v>7.6850944764852835</v>
      </c>
      <c r="O371" s="8">
        <v>11.889810562051039</v>
      </c>
      <c r="P371" s="8">
        <v>2.2095758325088202</v>
      </c>
      <c r="Q371" s="8">
        <v>0.16799100694387273</v>
      </c>
      <c r="R371" s="8">
        <v>0.19566011396992236</v>
      </c>
      <c r="S371" s="8">
        <v>0.3385983255935372</v>
      </c>
      <c r="T371" s="8">
        <v>1.4528652826421143E-2</v>
      </c>
      <c r="U371" s="8">
        <v>99.026400000000024</v>
      </c>
      <c r="V371" s="8">
        <v>55.833931503037697</v>
      </c>
      <c r="W371" s="8">
        <v>2.1</v>
      </c>
      <c r="X371" s="8">
        <v>79.82556777568881</v>
      </c>
      <c r="Y371" s="9">
        <f t="shared" si="10"/>
        <v>1354.3933023741488</v>
      </c>
      <c r="Z371" s="9">
        <f t="shared" si="11"/>
        <v>145.28652826421143</v>
      </c>
      <c r="AA371" s="9">
        <v>1402.43</v>
      </c>
      <c r="AB371" s="9">
        <v>383.1</v>
      </c>
      <c r="AC371" s="16">
        <v>49.04</v>
      </c>
      <c r="AD371" s="8">
        <v>1.6154999999999999</v>
      </c>
      <c r="AE371" s="8">
        <v>13.94</v>
      </c>
      <c r="AF371" s="8">
        <v>12.56</v>
      </c>
      <c r="AG371" s="8">
        <v>0.23039999999999999</v>
      </c>
      <c r="AH371" s="8">
        <v>6.58</v>
      </c>
      <c r="AI371" s="8">
        <v>12.09</v>
      </c>
      <c r="AJ371" s="8">
        <v>2.25</v>
      </c>
      <c r="AK371" s="8">
        <v>0.1714</v>
      </c>
      <c r="AL371" s="8">
        <v>0.1991</v>
      </c>
      <c r="AM371" s="8">
        <v>0.33560000000000001</v>
      </c>
      <c r="AN371" s="8">
        <v>1.44E-2</v>
      </c>
      <c r="AO371" s="8">
        <v>99.026399999999995</v>
      </c>
      <c r="AP371" s="8">
        <v>50.922898298040806</v>
      </c>
      <c r="AQ371" s="16">
        <v>39.33</v>
      </c>
      <c r="AR371" s="8">
        <v>5.7000000000000002E-3</v>
      </c>
      <c r="AS371" s="8">
        <v>2.7900000000000001E-2</v>
      </c>
      <c r="AT371" s="8">
        <v>18.71</v>
      </c>
      <c r="AU371" s="8">
        <v>0.28699999999999998</v>
      </c>
      <c r="AV371" s="8">
        <v>41.53</v>
      </c>
      <c r="AW371" s="8">
        <v>0.31130000000000002</v>
      </c>
      <c r="AZ371" s="8">
        <v>1.03E-2</v>
      </c>
      <c r="BA371" s="8">
        <v>0.14599999999999999</v>
      </c>
      <c r="BB371" s="8">
        <v>100.3582</v>
      </c>
      <c r="BC371" s="16">
        <v>0.29381034205047069</v>
      </c>
      <c r="BD371" s="8">
        <v>6.6020070455984473E-2</v>
      </c>
      <c r="BE371" s="8">
        <v>0.16704551402949683</v>
      </c>
      <c r="BF371" s="8">
        <v>0.18301272325749809</v>
      </c>
      <c r="BG371" s="8">
        <v>3.7329578107716095E-2</v>
      </c>
      <c r="BH371" s="8">
        <v>0.13679468168143805</v>
      </c>
      <c r="BI371" s="8">
        <v>0.16170142364389414</v>
      </c>
      <c r="BJ371" s="8">
        <v>0.11710751912296746</v>
      </c>
      <c r="BK371" s="8">
        <v>2.1906027305481003E-2</v>
      </c>
      <c r="BL371" s="8">
        <v>5.5724000458633891E-2</v>
      </c>
      <c r="BM371" s="8">
        <v>1.7742552261101351E-2</v>
      </c>
      <c r="BN371" s="8">
        <v>4.6201115988019235E-3</v>
      </c>
      <c r="BO371" s="16"/>
    </row>
    <row r="372" spans="1:67" s="8" customFormat="1" x14ac:dyDescent="0.2">
      <c r="A372" s="51" t="s">
        <v>1448</v>
      </c>
      <c r="B372" s="51" t="s">
        <v>167</v>
      </c>
      <c r="C372" s="51" t="s">
        <v>2</v>
      </c>
      <c r="D372" s="9">
        <v>1210</v>
      </c>
      <c r="E372" s="8">
        <v>63.829111109999999</v>
      </c>
      <c r="F372" s="8">
        <v>22.704944439999998</v>
      </c>
      <c r="G372" s="51" t="s">
        <v>1435</v>
      </c>
      <c r="H372" s="51" t="s">
        <v>1158</v>
      </c>
      <c r="I372" s="16">
        <v>48.524551931598289</v>
      </c>
      <c r="J372" s="8">
        <v>1.3346635108887546</v>
      </c>
      <c r="K372" s="8">
        <v>13.791850551032322</v>
      </c>
      <c r="L372" s="8">
        <v>11.984059636504504</v>
      </c>
      <c r="M372" s="8">
        <v>0.23096165320976236</v>
      </c>
      <c r="N372" s="8">
        <v>7.7268958192985187</v>
      </c>
      <c r="O372" s="8">
        <v>12.508293448513387</v>
      </c>
      <c r="P372" s="8">
        <v>1.8182087593108955</v>
      </c>
      <c r="Q372" s="8">
        <v>0.11597223437766792</v>
      </c>
      <c r="R372" s="8">
        <v>0.10712689446750683</v>
      </c>
      <c r="S372" s="8">
        <v>0.33539922035913933</v>
      </c>
      <c r="T372" s="8">
        <v>1.5016340439262293E-2</v>
      </c>
      <c r="U372" s="8">
        <v>98.493000000000009</v>
      </c>
      <c r="V372" s="8">
        <v>56.083027006335392</v>
      </c>
      <c r="W372" s="8">
        <v>4.6500000000000004</v>
      </c>
      <c r="X372" s="8">
        <v>79.82556777568881</v>
      </c>
      <c r="Y372" s="9">
        <f t="shared" si="10"/>
        <v>1341.5968814365572</v>
      </c>
      <c r="Z372" s="9">
        <f t="shared" si="11"/>
        <v>150.16340439262294</v>
      </c>
      <c r="AA372" s="9">
        <v>1431.61</v>
      </c>
      <c r="AB372" s="9">
        <v>391.07</v>
      </c>
      <c r="AC372" s="16">
        <v>48.91</v>
      </c>
      <c r="AD372" s="8">
        <v>1.3944000000000001</v>
      </c>
      <c r="AE372" s="8">
        <v>14.41</v>
      </c>
      <c r="AF372" s="8">
        <v>12.11</v>
      </c>
      <c r="AG372" s="8">
        <v>0.21510000000000001</v>
      </c>
      <c r="AH372" s="8">
        <v>5.94</v>
      </c>
      <c r="AI372" s="8">
        <v>13.04</v>
      </c>
      <c r="AJ372" s="8">
        <v>1.9</v>
      </c>
      <c r="AK372" s="8">
        <v>0.1207</v>
      </c>
      <c r="AL372" s="8">
        <v>0.11210000000000001</v>
      </c>
      <c r="AM372" s="8">
        <v>0.3261</v>
      </c>
      <c r="AN372" s="8">
        <v>1.46E-2</v>
      </c>
      <c r="AO372" s="8">
        <v>98.492999999999995</v>
      </c>
      <c r="AP372" s="8">
        <v>49.277053302941027</v>
      </c>
      <c r="AQ372" s="16">
        <v>39.33</v>
      </c>
      <c r="AR372" s="8">
        <v>5.7000000000000002E-3</v>
      </c>
      <c r="AS372" s="8">
        <v>2.7900000000000001E-2</v>
      </c>
      <c r="AT372" s="8">
        <v>18.71</v>
      </c>
      <c r="AU372" s="8">
        <v>0.28699999999999998</v>
      </c>
      <c r="AV372" s="8">
        <v>41.53</v>
      </c>
      <c r="AW372" s="8">
        <v>0.31130000000000002</v>
      </c>
      <c r="AZ372" s="8">
        <v>1.03E-2</v>
      </c>
      <c r="BA372" s="8">
        <v>0.14599999999999999</v>
      </c>
      <c r="BB372" s="8">
        <v>100.3582</v>
      </c>
      <c r="BC372" s="16">
        <v>0.29114731158958973</v>
      </c>
      <c r="BD372" s="8">
        <v>6.112758879870496E-2</v>
      </c>
      <c r="BE372" s="8">
        <v>0.16550220661238788</v>
      </c>
      <c r="BF372" s="8">
        <v>0.18455451840216938</v>
      </c>
      <c r="BG372" s="8">
        <v>3.8293442102178596E-2</v>
      </c>
      <c r="BH372" s="8">
        <v>0.14526564140281212</v>
      </c>
      <c r="BI372" s="8">
        <v>0.16510947352037669</v>
      </c>
      <c r="BJ372" s="8">
        <v>0.10654703329561849</v>
      </c>
      <c r="BK372" s="8">
        <v>2.0040002100461016E-2</v>
      </c>
      <c r="BL372" s="8">
        <v>5.1099528661000759E-2</v>
      </c>
      <c r="BM372" s="8">
        <v>1.764199899089073E-2</v>
      </c>
      <c r="BN372" s="8">
        <v>4.7031178255769494E-3</v>
      </c>
      <c r="BO372" s="16"/>
    </row>
    <row r="373" spans="1:67" s="8" customFormat="1" x14ac:dyDescent="0.2">
      <c r="A373" s="51" t="s">
        <v>1449</v>
      </c>
      <c r="B373" s="51" t="s">
        <v>167</v>
      </c>
      <c r="C373" s="51" t="s">
        <v>2</v>
      </c>
      <c r="D373" s="9">
        <v>1210</v>
      </c>
      <c r="E373" s="8">
        <v>63.829111109999999</v>
      </c>
      <c r="F373" s="8">
        <v>22.704944439999998</v>
      </c>
      <c r="G373" s="51" t="s">
        <v>1435</v>
      </c>
      <c r="H373" s="51" t="s">
        <v>1158</v>
      </c>
      <c r="I373" s="16">
        <v>48.485244803964811</v>
      </c>
      <c r="J373" s="8">
        <v>1.5950969935304327</v>
      </c>
      <c r="K373" s="8">
        <v>13.793360315202126</v>
      </c>
      <c r="L373" s="8">
        <v>11.892520007683647</v>
      </c>
      <c r="M373" s="8">
        <v>0.21438418285427516</v>
      </c>
      <c r="N373" s="8">
        <v>7.679477449124013</v>
      </c>
      <c r="O373" s="8">
        <v>12.081237093416378</v>
      </c>
      <c r="P373" s="8">
        <v>2.1408915874942984</v>
      </c>
      <c r="Q373" s="8">
        <v>0.19766615024637299</v>
      </c>
      <c r="R373" s="8">
        <v>0.11800964193813311</v>
      </c>
      <c r="S373" s="8">
        <v>0.33847867728656961</v>
      </c>
      <c r="T373" s="8">
        <v>1.4633097258960228E-2</v>
      </c>
      <c r="U373" s="8">
        <v>98.551000000000016</v>
      </c>
      <c r="V373" s="8">
        <v>56.120265799503194</v>
      </c>
      <c r="W373" s="8">
        <v>2.62</v>
      </c>
      <c r="X373" s="8">
        <v>80.121957317188091</v>
      </c>
      <c r="Y373" s="9">
        <f t="shared" si="10"/>
        <v>1353.9147091462785</v>
      </c>
      <c r="Z373" s="9">
        <f t="shared" si="11"/>
        <v>146.33097258960228</v>
      </c>
      <c r="AA373" s="9">
        <v>1392.38</v>
      </c>
      <c r="AB373" s="9">
        <v>380.36</v>
      </c>
      <c r="AC373" s="16">
        <v>48.59</v>
      </c>
      <c r="AD373" s="8">
        <v>1.6322000000000001</v>
      </c>
      <c r="AE373" s="8">
        <v>14.11</v>
      </c>
      <c r="AF373" s="8">
        <v>12.44</v>
      </c>
      <c r="AG373" s="8">
        <v>0.20569999999999999</v>
      </c>
      <c r="AH373" s="8">
        <v>6.37</v>
      </c>
      <c r="AI373" s="8">
        <v>12.34</v>
      </c>
      <c r="AJ373" s="8">
        <v>2.19</v>
      </c>
      <c r="AK373" s="8">
        <v>0.20219999999999999</v>
      </c>
      <c r="AL373" s="8">
        <v>0.121</v>
      </c>
      <c r="AM373" s="8">
        <v>0.33539999999999998</v>
      </c>
      <c r="AN373" s="8">
        <v>1.4500000000000001E-2</v>
      </c>
      <c r="AO373" s="8">
        <v>98.551000000000002</v>
      </c>
      <c r="AP373" s="8">
        <v>50.352117257062183</v>
      </c>
      <c r="AQ373" s="16">
        <v>38.53</v>
      </c>
      <c r="AR373" s="8">
        <v>1.44E-2</v>
      </c>
      <c r="AS373" s="8">
        <v>1.7000000000000001E-2</v>
      </c>
      <c r="AT373" s="8">
        <v>18.420000000000002</v>
      </c>
      <c r="AU373" s="8">
        <v>0.21410000000000001</v>
      </c>
      <c r="AV373" s="8">
        <v>41.65</v>
      </c>
      <c r="AW373" s="8">
        <v>0.31280000000000002</v>
      </c>
      <c r="AZ373" s="8">
        <v>1.8800000000000001E-2</v>
      </c>
      <c r="BA373" s="8">
        <v>0.1419</v>
      </c>
      <c r="BB373" s="8">
        <v>99.319000000000003</v>
      </c>
      <c r="BC373" s="16">
        <v>0.30060851778458181</v>
      </c>
      <c r="BD373" s="8">
        <v>6.6037015532159918E-2</v>
      </c>
      <c r="BE373" s="8">
        <v>0.16827899584546591</v>
      </c>
      <c r="BF373" s="8">
        <v>0.18076630411679143</v>
      </c>
      <c r="BG373" s="8">
        <v>3.6616818431510191E-2</v>
      </c>
      <c r="BH373" s="8">
        <v>0.13823059408423224</v>
      </c>
      <c r="BI373" s="8">
        <v>0.16430482447046277</v>
      </c>
      <c r="BJ373" s="8">
        <v>0.11646450235968984</v>
      </c>
      <c r="BK373" s="8">
        <v>2.2336274977840149E-2</v>
      </c>
      <c r="BL373" s="8">
        <v>5.2821115731508383E-2</v>
      </c>
      <c r="BM373" s="8">
        <v>1.7533195483444307E-2</v>
      </c>
      <c r="BN373" s="8">
        <v>4.676737883963689E-3</v>
      </c>
      <c r="BO373" s="16"/>
    </row>
    <row r="374" spans="1:67" s="8" customFormat="1" x14ac:dyDescent="0.2">
      <c r="A374" s="51" t="s">
        <v>1450</v>
      </c>
      <c r="B374" s="51" t="s">
        <v>167</v>
      </c>
      <c r="C374" s="51" t="s">
        <v>2</v>
      </c>
      <c r="D374" s="9">
        <v>1210</v>
      </c>
      <c r="E374" s="8">
        <v>63.829111109999999</v>
      </c>
      <c r="F374" s="8">
        <v>22.704944439999998</v>
      </c>
      <c r="G374" s="51" t="s">
        <v>1435</v>
      </c>
      <c r="H374" s="51" t="s">
        <v>1158</v>
      </c>
      <c r="I374" s="16">
        <v>49.027969349853109</v>
      </c>
      <c r="J374" s="8">
        <v>1.5894551353742701</v>
      </c>
      <c r="K374" s="8">
        <v>13.692246601495265</v>
      </c>
      <c r="L374" s="8">
        <v>11.945427499981951</v>
      </c>
      <c r="M374" s="8">
        <v>0.23327824126139785</v>
      </c>
      <c r="N374" s="8">
        <v>7.7950517397770476</v>
      </c>
      <c r="O374" s="8">
        <v>12.003944753722099</v>
      </c>
      <c r="P374" s="8">
        <v>2.0747924932528563</v>
      </c>
      <c r="Q374" s="8">
        <v>0.1660624768301476</v>
      </c>
      <c r="R374" s="8">
        <v>0.17891254944200427</v>
      </c>
      <c r="S374" s="8">
        <v>0.32347736879542022</v>
      </c>
      <c r="T374" s="8">
        <v>1.1581790214408888E-2</v>
      </c>
      <c r="U374" s="8">
        <v>99.04219999999998</v>
      </c>
      <c r="V374" s="8">
        <v>56.378632302755435</v>
      </c>
      <c r="W374" s="8">
        <v>2.78</v>
      </c>
      <c r="X374" s="8">
        <v>80.121957317188091</v>
      </c>
      <c r="Y374" s="9">
        <f t="shared" si="10"/>
        <v>1293.909475181681</v>
      </c>
      <c r="Z374" s="9">
        <f t="shared" si="11"/>
        <v>115.81790214408888</v>
      </c>
      <c r="AA374" s="9">
        <v>1392.67</v>
      </c>
      <c r="AB374" s="9">
        <v>380.44</v>
      </c>
      <c r="AC374" s="16">
        <v>49.01</v>
      </c>
      <c r="AD374" s="8">
        <v>1.6235999999999999</v>
      </c>
      <c r="AE374" s="8">
        <v>13.99</v>
      </c>
      <c r="AF374" s="8">
        <v>13.14</v>
      </c>
      <c r="AG374" s="8">
        <v>0.22720000000000001</v>
      </c>
      <c r="AH374" s="8">
        <v>6.01</v>
      </c>
      <c r="AI374" s="8">
        <v>12.24</v>
      </c>
      <c r="AJ374" s="8">
        <v>2.12</v>
      </c>
      <c r="AK374" s="8">
        <v>0.16930000000000001</v>
      </c>
      <c r="AL374" s="8">
        <v>0.18229999999999999</v>
      </c>
      <c r="AM374" s="8">
        <v>0.31840000000000002</v>
      </c>
      <c r="AN374" s="8">
        <v>1.14E-2</v>
      </c>
      <c r="AO374" s="8">
        <v>99.042199999999994</v>
      </c>
      <c r="AP374" s="8">
        <v>47.531166233891689</v>
      </c>
      <c r="AQ374" s="16">
        <v>38.53</v>
      </c>
      <c r="AR374" s="8">
        <v>1.44E-2</v>
      </c>
      <c r="AS374" s="8">
        <v>1.7000000000000001E-2</v>
      </c>
      <c r="AT374" s="8">
        <v>18.420000000000002</v>
      </c>
      <c r="AU374" s="8">
        <v>0.21410000000000001</v>
      </c>
      <c r="AV374" s="8">
        <v>41.65</v>
      </c>
      <c r="AW374" s="8">
        <v>0.31280000000000002</v>
      </c>
      <c r="AZ374" s="8">
        <v>1.8800000000000001E-2</v>
      </c>
      <c r="BA374" s="8">
        <v>0.1419</v>
      </c>
      <c r="BB374" s="8">
        <v>99.319000000000003</v>
      </c>
      <c r="BC374" s="16">
        <v>0.29416781609911868</v>
      </c>
      <c r="BD374" s="8">
        <v>6.5485551577419934E-2</v>
      </c>
      <c r="BE374" s="8">
        <v>0.16704540853824221</v>
      </c>
      <c r="BF374" s="8">
        <v>0.17679232699973288</v>
      </c>
      <c r="BG374" s="8">
        <v>3.7371174250075939E-2</v>
      </c>
      <c r="BH374" s="8">
        <v>0.14498796235985309</v>
      </c>
      <c r="BI374" s="8">
        <v>0.16325364865062056</v>
      </c>
      <c r="BJ374" s="8">
        <v>0.11452854562755767</v>
      </c>
      <c r="BK374" s="8">
        <v>2.1588121987919189E-2</v>
      </c>
      <c r="BL374" s="8">
        <v>5.3208592204052073E-2</v>
      </c>
      <c r="BM374" s="8">
        <v>1.7467777914952694E-2</v>
      </c>
      <c r="BN374" s="8">
        <v>4.6350324438064376E-3</v>
      </c>
      <c r="BO374" s="16"/>
    </row>
    <row r="375" spans="1:67" s="8" customFormat="1" x14ac:dyDescent="0.2">
      <c r="A375" s="51" t="s">
        <v>1451</v>
      </c>
      <c r="B375" s="51" t="s">
        <v>167</v>
      </c>
      <c r="C375" s="51" t="s">
        <v>2</v>
      </c>
      <c r="D375" s="9">
        <v>1210</v>
      </c>
      <c r="E375" s="8">
        <v>63.829111109999999</v>
      </c>
      <c r="F375" s="8">
        <v>22.704944439999998</v>
      </c>
      <c r="G375" s="51" t="s">
        <v>1435</v>
      </c>
      <c r="H375" s="51" t="s">
        <v>1158</v>
      </c>
      <c r="I375" s="16">
        <v>49.164263736648543</v>
      </c>
      <c r="J375" s="8">
        <v>1.5700731701242117</v>
      </c>
      <c r="K375" s="8">
        <v>13.554376993019879</v>
      </c>
      <c r="L375" s="8">
        <v>11.977541335458804</v>
      </c>
      <c r="M375" s="8">
        <v>0.23031660111060528</v>
      </c>
      <c r="N375" s="8">
        <v>7.7503986450326261</v>
      </c>
      <c r="O375" s="8">
        <v>11.128702151535846</v>
      </c>
      <c r="P375" s="8">
        <v>2.2022187348745965</v>
      </c>
      <c r="Q375" s="8">
        <v>0.13426967809426779</v>
      </c>
      <c r="R375" s="8">
        <v>0.15387109095474483</v>
      </c>
      <c r="S375" s="8">
        <v>0.29228058744514535</v>
      </c>
      <c r="T375" s="8">
        <v>1.2787275700725109E-2</v>
      </c>
      <c r="U375" s="8">
        <v>98.171100000000024</v>
      </c>
      <c r="V375" s="8">
        <v>56.171210970844804</v>
      </c>
      <c r="W375" s="8">
        <v>3.55</v>
      </c>
      <c r="X375" s="8">
        <v>79.806013961309347</v>
      </c>
      <c r="Y375" s="9">
        <f t="shared" si="10"/>
        <v>1169.1223497805813</v>
      </c>
      <c r="Z375" s="9">
        <f t="shared" si="11"/>
        <v>127.8727570072511</v>
      </c>
      <c r="AA375" s="9">
        <v>1348.51</v>
      </c>
      <c r="AB375" s="9">
        <v>368.37</v>
      </c>
      <c r="AC375" s="16">
        <v>49.53</v>
      </c>
      <c r="AD375" s="8">
        <v>1.6255999999999999</v>
      </c>
      <c r="AE375" s="8">
        <v>14.03</v>
      </c>
      <c r="AF375" s="8">
        <v>11.87</v>
      </c>
      <c r="AG375" s="8">
        <v>0.21709999999999999</v>
      </c>
      <c r="AH375" s="8">
        <v>6.52</v>
      </c>
      <c r="AI375" s="8">
        <v>11.5</v>
      </c>
      <c r="AJ375" s="8">
        <v>2.2799999999999998</v>
      </c>
      <c r="AK375" s="8">
        <v>0.13880000000000001</v>
      </c>
      <c r="AL375" s="8">
        <v>0.159</v>
      </c>
      <c r="AM375" s="8">
        <v>0.28799999999999998</v>
      </c>
      <c r="AN375" s="8">
        <v>1.26E-2</v>
      </c>
      <c r="AO375" s="8">
        <v>98.171099999999996</v>
      </c>
      <c r="AP375" s="8">
        <v>52.105322167023147</v>
      </c>
      <c r="AQ375" s="16">
        <v>38.909999999999997</v>
      </c>
      <c r="AR375" s="8">
        <v>3.0999999999999999E-3</v>
      </c>
      <c r="AS375" s="8">
        <v>3.7499999999999999E-2</v>
      </c>
      <c r="AT375" s="8">
        <v>18.850000000000001</v>
      </c>
      <c r="AU375" s="8">
        <v>0.2838</v>
      </c>
      <c r="AV375" s="8">
        <v>41.79</v>
      </c>
      <c r="AW375" s="8">
        <v>0.26740000000000003</v>
      </c>
      <c r="AZ375" s="8">
        <v>1.1299999999999999E-2</v>
      </c>
      <c r="BA375" s="8">
        <v>0.15720000000000001</v>
      </c>
      <c r="BB375" s="8">
        <v>100.3103</v>
      </c>
      <c r="BC375" s="16">
        <v>0.29498558241989126</v>
      </c>
      <c r="BD375" s="8">
        <v>6.5001029243142355E-2</v>
      </c>
      <c r="BE375" s="8">
        <v>0.16536339931484251</v>
      </c>
      <c r="BF375" s="8">
        <v>0.18684964483315736</v>
      </c>
      <c r="BG375" s="8">
        <v>3.8048302503471992E-2</v>
      </c>
      <c r="BH375" s="8">
        <v>0.13795709588158075</v>
      </c>
      <c r="BI375" s="8">
        <v>0.15580183012150181</v>
      </c>
      <c r="BJ375" s="8">
        <v>0.11495581796045393</v>
      </c>
      <c r="BK375" s="8">
        <v>2.1026631589562333E-2</v>
      </c>
      <c r="BL375" s="8">
        <v>4.9269523323709298E-2</v>
      </c>
      <c r="BM375" s="8">
        <v>1.701073018930746E-2</v>
      </c>
      <c r="BN375" s="8">
        <v>4.6136490728216194E-3</v>
      </c>
      <c r="BO375" s="16"/>
    </row>
    <row r="376" spans="1:67" s="8" customFormat="1" x14ac:dyDescent="0.2">
      <c r="A376" s="51" t="s">
        <v>1549</v>
      </c>
      <c r="B376" s="51" t="s">
        <v>167</v>
      </c>
      <c r="C376" s="51" t="s">
        <v>2</v>
      </c>
      <c r="D376" s="9">
        <v>1210</v>
      </c>
      <c r="E376" s="8">
        <v>63.829111109999999</v>
      </c>
      <c r="F376" s="8">
        <v>22.704944439999998</v>
      </c>
      <c r="G376" s="51"/>
      <c r="H376" s="51" t="s">
        <v>1232</v>
      </c>
      <c r="I376" s="16">
        <v>50.059879856714936</v>
      </c>
      <c r="J376" s="8">
        <v>0.32530748585081759</v>
      </c>
      <c r="K376" s="8">
        <v>16.364680914112551</v>
      </c>
      <c r="L376" s="8">
        <v>7.6870833271661789</v>
      </c>
      <c r="M376" s="8">
        <v>0.12508826038744703</v>
      </c>
      <c r="N376" s="8">
        <v>9.2995862149012645</v>
      </c>
      <c r="O376" s="8">
        <v>13.568401761796165</v>
      </c>
      <c r="P376" s="8">
        <v>1.5596362910749086</v>
      </c>
      <c r="Q376" s="8">
        <v>3.0278787682577361E-2</v>
      </c>
      <c r="R376" s="8">
        <v>1.4421913158982166E-2</v>
      </c>
      <c r="S376" s="8">
        <v>0.16628902899977921</v>
      </c>
      <c r="T376" s="8">
        <v>6.4461581543935435E-3</v>
      </c>
      <c r="U376" s="8">
        <v>99.207099999999997</v>
      </c>
      <c r="V376" s="8">
        <v>70.555218456419922</v>
      </c>
      <c r="W376" s="8">
        <v>11.007258014771644</v>
      </c>
      <c r="X376" s="8">
        <v>91.206181380105662</v>
      </c>
      <c r="Y376" s="9">
        <f t="shared" si="10"/>
        <v>665.15611599911688</v>
      </c>
      <c r="Z376" s="9">
        <f t="shared" si="11"/>
        <v>64.461581543935438</v>
      </c>
      <c r="AA376" s="9">
        <v>1016.42</v>
      </c>
      <c r="AB376" s="9">
        <v>277.64999999999998</v>
      </c>
      <c r="AC376" s="16">
        <v>51.53</v>
      </c>
      <c r="AD376" s="8">
        <v>0.37140000000000001</v>
      </c>
      <c r="AE376" s="8">
        <v>12.76</v>
      </c>
      <c r="AF376" s="8">
        <v>8.73</v>
      </c>
      <c r="AG376" s="8">
        <v>0.1404</v>
      </c>
      <c r="AH376" s="8">
        <v>10.59</v>
      </c>
      <c r="AI376" s="8">
        <v>13.22</v>
      </c>
      <c r="AJ376" s="8">
        <v>1.66</v>
      </c>
      <c r="AK376" s="8">
        <v>3.4000000000000002E-2</v>
      </c>
      <c r="AL376" s="8">
        <v>1.32E-2</v>
      </c>
      <c r="AM376" s="8">
        <v>0.1522</v>
      </c>
      <c r="AN376" s="8">
        <v>5.8999999999999999E-3</v>
      </c>
      <c r="AO376" s="8">
        <v>99.207099999999997</v>
      </c>
      <c r="AP376" s="8">
        <v>70.610623260178158</v>
      </c>
      <c r="AQ376" s="16">
        <v>45.46</v>
      </c>
      <c r="AR376" s="8">
        <v>0</v>
      </c>
      <c r="AS376" s="8">
        <v>35.130000000000003</v>
      </c>
      <c r="AT376" s="8">
        <v>0.374</v>
      </c>
      <c r="AU376" s="8">
        <v>1.95E-2</v>
      </c>
      <c r="AV376" s="8">
        <v>0.22020000000000001</v>
      </c>
      <c r="AW376" s="8">
        <v>18.36</v>
      </c>
      <c r="AX376" s="8">
        <v>0.97519999999999996</v>
      </c>
      <c r="AY376" s="8">
        <v>4.5999999999999999E-3</v>
      </c>
      <c r="BB376" s="8">
        <v>100.54349999999999</v>
      </c>
      <c r="BC376" s="16">
        <v>0.29034730316894664</v>
      </c>
      <c r="BD376" s="8">
        <v>3.7865791353035166E-2</v>
      </c>
      <c r="BE376" s="8">
        <v>0.1996491071521731</v>
      </c>
      <c r="BF376" s="8">
        <v>0.20755124983348686</v>
      </c>
      <c r="BG376" s="8">
        <v>4.1379196536167472E-2</v>
      </c>
      <c r="BH376" s="8">
        <v>0.1264743725226572</v>
      </c>
      <c r="BI376" s="8">
        <v>0.17910290325570938</v>
      </c>
      <c r="BJ376" s="8">
        <v>9.6697450046644332E-2</v>
      </c>
      <c r="BK376" s="8">
        <v>1.4691267783586537E-2</v>
      </c>
      <c r="BL376" s="8">
        <v>4.8004780140988038E-2</v>
      </c>
      <c r="BM376" s="8">
        <v>1.543162189117951E-2</v>
      </c>
      <c r="BN376" s="8">
        <v>4.7998093617614319E-3</v>
      </c>
      <c r="BO376" s="16"/>
    </row>
    <row r="377" spans="1:67" s="8" customFormat="1" x14ac:dyDescent="0.2">
      <c r="A377" s="51" t="s">
        <v>1550</v>
      </c>
      <c r="B377" s="51" t="s">
        <v>167</v>
      </c>
      <c r="C377" s="51" t="s">
        <v>2</v>
      </c>
      <c r="D377" s="9">
        <v>1210</v>
      </c>
      <c r="E377" s="8">
        <v>63.829111109999999</v>
      </c>
      <c r="F377" s="8">
        <v>22.704944439999998</v>
      </c>
      <c r="G377" s="51"/>
      <c r="H377" s="51" t="s">
        <v>1232</v>
      </c>
      <c r="I377" s="16">
        <v>50.334299192314404</v>
      </c>
      <c r="J377" s="8">
        <v>0.29241242706866727</v>
      </c>
      <c r="K377" s="8">
        <v>16.358143999476596</v>
      </c>
      <c r="L377" s="8">
        <v>7.8154317498956427</v>
      </c>
      <c r="M377" s="8">
        <v>0.17487985705948669</v>
      </c>
      <c r="N377" s="8">
        <v>9.3940491264750197</v>
      </c>
      <c r="O377" s="8">
        <v>13.692734601790972</v>
      </c>
      <c r="P377" s="8">
        <v>1.5432708710199725</v>
      </c>
      <c r="Q377" s="8">
        <v>2.898625068835638E-2</v>
      </c>
      <c r="R377" s="8">
        <v>7.3805729878181112E-2</v>
      </c>
      <c r="S377" s="8">
        <v>0.14619001606981946</v>
      </c>
      <c r="T377" s="8">
        <v>2.2961782628767454E-3</v>
      </c>
      <c r="U377" s="8">
        <v>99.856499999999997</v>
      </c>
      <c r="V377" s="8">
        <v>70.420996149430877</v>
      </c>
      <c r="W377" s="8">
        <v>11.009502659528543</v>
      </c>
      <c r="X377" s="8">
        <v>91.206181380105662</v>
      </c>
      <c r="Y377" s="9">
        <f t="shared" si="10"/>
        <v>584.76006427927791</v>
      </c>
      <c r="Z377" s="9">
        <f t="shared" si="11"/>
        <v>22.961782628767455</v>
      </c>
      <c r="AA377" s="9">
        <v>1033.96</v>
      </c>
      <c r="AB377" s="9">
        <v>282.45</v>
      </c>
      <c r="AC377" s="16">
        <v>51.8</v>
      </c>
      <c r="AD377" s="8">
        <v>0.33360000000000001</v>
      </c>
      <c r="AE377" s="8">
        <v>12.74</v>
      </c>
      <c r="AF377" s="8">
        <v>8.8699999999999992</v>
      </c>
      <c r="AG377" s="8">
        <v>0.1971</v>
      </c>
      <c r="AH377" s="8">
        <v>10.69</v>
      </c>
      <c r="AI377" s="8">
        <v>13.35</v>
      </c>
      <c r="AJ377" s="8">
        <v>1.64</v>
      </c>
      <c r="AK377" s="8">
        <v>3.2500000000000001E-2</v>
      </c>
      <c r="AL377" s="8">
        <v>6.7500000000000004E-2</v>
      </c>
      <c r="AM377" s="8">
        <v>0.13370000000000001</v>
      </c>
      <c r="AN377" s="8">
        <v>2.0999999999999999E-3</v>
      </c>
      <c r="AO377" s="8">
        <v>99.856499999999997</v>
      </c>
      <c r="AP377" s="8">
        <v>70.475328650107173</v>
      </c>
      <c r="AQ377" s="16">
        <v>45.46</v>
      </c>
      <c r="AR377" s="8">
        <v>0</v>
      </c>
      <c r="AS377" s="8">
        <v>35.130000000000003</v>
      </c>
      <c r="AT377" s="8">
        <v>0.374</v>
      </c>
      <c r="AU377" s="8">
        <v>1.95E-2</v>
      </c>
      <c r="AV377" s="8">
        <v>0.22020000000000001</v>
      </c>
      <c r="AW377" s="8">
        <v>18.36</v>
      </c>
      <c r="AX377" s="8">
        <v>0.97519999999999996</v>
      </c>
      <c r="AY377" s="8">
        <v>4.5999999999999999E-3</v>
      </c>
      <c r="BB377" s="8">
        <v>100.54349999999999</v>
      </c>
      <c r="BC377" s="16">
        <v>0.29193893531542353</v>
      </c>
      <c r="BD377" s="8">
        <v>3.6376105927342209E-2</v>
      </c>
      <c r="BE377" s="8">
        <v>0.19956935679361446</v>
      </c>
      <c r="BF377" s="8">
        <v>0.20945357089720323</v>
      </c>
      <c r="BG377" s="8">
        <v>4.3370204550752703E-2</v>
      </c>
      <c r="BH377" s="8">
        <v>0.12775906812006027</v>
      </c>
      <c r="BI377" s="8">
        <v>0.17800554982328265</v>
      </c>
      <c r="BJ377" s="8">
        <v>9.4139523132218322E-2</v>
      </c>
      <c r="BK377" s="8">
        <v>1.5223578861524771E-2</v>
      </c>
      <c r="BL377" s="8">
        <v>4.9671256208015886E-2</v>
      </c>
      <c r="BM377" s="8">
        <v>1.5349951687331043E-2</v>
      </c>
      <c r="BN377" s="8">
        <v>4.9110660686407827E-3</v>
      </c>
      <c r="BO377" s="16"/>
    </row>
    <row r="378" spans="1:67" s="8" customFormat="1" x14ac:dyDescent="0.2">
      <c r="A378" s="51" t="s">
        <v>1546</v>
      </c>
      <c r="B378" s="51" t="s">
        <v>167</v>
      </c>
      <c r="C378" s="51" t="s">
        <v>2</v>
      </c>
      <c r="D378" s="9">
        <v>1210</v>
      </c>
      <c r="E378" s="8">
        <v>63.829111109999999</v>
      </c>
      <c r="F378" s="8">
        <v>22.704944439999998</v>
      </c>
      <c r="G378" s="51"/>
      <c r="H378" s="51" t="s">
        <v>1232</v>
      </c>
      <c r="I378" s="16">
        <v>49.641165351312495</v>
      </c>
      <c r="J378" s="8">
        <v>0.26331776884234476</v>
      </c>
      <c r="K378" s="8">
        <v>16.877032231991997</v>
      </c>
      <c r="L378" s="8">
        <v>7.0830968796744695</v>
      </c>
      <c r="M378" s="8">
        <v>0.16980460025027228</v>
      </c>
      <c r="N378" s="8">
        <v>10.35255140899854</v>
      </c>
      <c r="O378" s="8">
        <v>12.419409533399032</v>
      </c>
      <c r="P378" s="8">
        <v>1.6189902627679842</v>
      </c>
      <c r="Q378" s="8">
        <v>4.6146079368541586E-2</v>
      </c>
      <c r="R378" s="8">
        <v>1.6019550812671913E-2</v>
      </c>
      <c r="S378" s="8">
        <v>0.21206833932965671</v>
      </c>
      <c r="T378" s="8">
        <v>2.7897993252000066E-2</v>
      </c>
      <c r="U378" s="8">
        <v>98.727500000000006</v>
      </c>
      <c r="V378" s="8">
        <v>74.325813601575277</v>
      </c>
      <c r="W378" s="8">
        <v>10.831282529125085</v>
      </c>
      <c r="X378" s="8">
        <v>91.273521214044038</v>
      </c>
      <c r="Y378" s="9">
        <f t="shared" si="10"/>
        <v>848.27335731862684</v>
      </c>
      <c r="Z378" s="9">
        <f t="shared" si="11"/>
        <v>278.97993252000066</v>
      </c>
      <c r="AA378" s="9">
        <v>963.39</v>
      </c>
      <c r="AB378" s="9">
        <v>263.17</v>
      </c>
      <c r="AC378" s="16">
        <v>51.15</v>
      </c>
      <c r="AD378" s="8">
        <v>0.29959999999999998</v>
      </c>
      <c r="AE378" s="8">
        <v>13.33</v>
      </c>
      <c r="AF378" s="8">
        <v>8.0299999999999994</v>
      </c>
      <c r="AG378" s="8">
        <v>0.19270000000000001</v>
      </c>
      <c r="AH378" s="8">
        <v>11.78</v>
      </c>
      <c r="AI378" s="8">
        <v>11.93</v>
      </c>
      <c r="AJ378" s="8">
        <v>1.73</v>
      </c>
      <c r="AK378" s="8">
        <v>5.0299999999999997E-2</v>
      </c>
      <c r="AL378" s="8">
        <v>1.47E-2</v>
      </c>
      <c r="AM378" s="8">
        <v>0.1946</v>
      </c>
      <c r="AN378" s="8">
        <v>2.5600000000000001E-2</v>
      </c>
      <c r="AO378" s="8">
        <v>98.727500000000006</v>
      </c>
      <c r="AP378" s="8">
        <v>74.395382894233677</v>
      </c>
      <c r="AQ378" s="16">
        <v>45.02</v>
      </c>
      <c r="AR378" s="8">
        <v>6.0000000000000001E-3</v>
      </c>
      <c r="AS378" s="8">
        <v>35.4</v>
      </c>
      <c r="AT378" s="8">
        <v>0.4007</v>
      </c>
      <c r="AU378" s="8">
        <v>8.0000000000000002E-3</v>
      </c>
      <c r="AV378" s="8">
        <v>0.2278</v>
      </c>
      <c r="AW378" s="8">
        <v>18.399999999999999</v>
      </c>
      <c r="AX378" s="8">
        <v>0.95950000000000002</v>
      </c>
      <c r="AY378" s="8">
        <v>1.9199999999999998E-2</v>
      </c>
      <c r="BB378" s="8">
        <v>100.44119999999999</v>
      </c>
      <c r="BC378" s="16">
        <v>0.29784699210787496</v>
      </c>
      <c r="BD378" s="8">
        <v>3.5969207223864291E-2</v>
      </c>
      <c r="BE378" s="8">
        <v>0.20252438678390397</v>
      </c>
      <c r="BF378" s="8">
        <v>0.19974333200682004</v>
      </c>
      <c r="BG378" s="8">
        <v>4.3639782264319978E-2</v>
      </c>
      <c r="BH378" s="8">
        <v>0.13251265803518131</v>
      </c>
      <c r="BI378" s="8">
        <v>0.17138785156090663</v>
      </c>
      <c r="BJ378" s="8">
        <v>9.6168021608418267E-2</v>
      </c>
      <c r="BK378" s="8">
        <v>1.6077294051999889E-2</v>
      </c>
      <c r="BL378" s="8">
        <v>4.4739401509630114E-2</v>
      </c>
      <c r="BM378" s="8">
        <v>1.641408946411543E-2</v>
      </c>
      <c r="BN378" s="8">
        <v>5.2504023300264128E-3</v>
      </c>
      <c r="BO378" s="16"/>
    </row>
    <row r="379" spans="1:67" s="8" customFormat="1" x14ac:dyDescent="0.2">
      <c r="A379" s="51" t="s">
        <v>1547</v>
      </c>
      <c r="B379" s="51" t="s">
        <v>167</v>
      </c>
      <c r="C379" s="51" t="s">
        <v>2</v>
      </c>
      <c r="D379" s="9">
        <v>1210</v>
      </c>
      <c r="E379" s="8">
        <v>63.829111109999999</v>
      </c>
      <c r="F379" s="8">
        <v>22.704944439999998</v>
      </c>
      <c r="G379" s="51"/>
      <c r="H379" s="51" t="s">
        <v>1232</v>
      </c>
      <c r="I379" s="16">
        <v>50.548075731219733</v>
      </c>
      <c r="J379" s="8">
        <v>0.24227779355602691</v>
      </c>
      <c r="K379" s="8">
        <v>16.824887552590614</v>
      </c>
      <c r="L379" s="8">
        <v>6.9449348422292472</v>
      </c>
      <c r="M379" s="8">
        <v>0.18807683687986868</v>
      </c>
      <c r="N379" s="8">
        <v>9.9395996517588436</v>
      </c>
      <c r="O379" s="8">
        <v>12.470451818963861</v>
      </c>
      <c r="P379" s="8">
        <v>1.6865826173176415</v>
      </c>
      <c r="Q379" s="8">
        <v>3.6178632859073814E-2</v>
      </c>
      <c r="R379" s="8">
        <v>0</v>
      </c>
      <c r="S379" s="8">
        <v>0.20304906176327905</v>
      </c>
      <c r="T379" s="8">
        <v>1.7385460861799335E-2</v>
      </c>
      <c r="U379" s="8">
        <v>99.101500000000001</v>
      </c>
      <c r="V379" s="8">
        <v>73.922890289634282</v>
      </c>
      <c r="W379" s="8">
        <v>11.179532147542631</v>
      </c>
      <c r="X379" s="8">
        <v>91.273521214044024</v>
      </c>
      <c r="Y379" s="9">
        <f t="shared" si="10"/>
        <v>812.19624705311628</v>
      </c>
      <c r="Z379" s="9">
        <f t="shared" si="11"/>
        <v>173.85460861799336</v>
      </c>
      <c r="AA379" s="9">
        <v>928.44</v>
      </c>
      <c r="AB379" s="9">
        <v>253.62</v>
      </c>
      <c r="AC379" s="16">
        <v>52.2</v>
      </c>
      <c r="AD379" s="8">
        <v>0.27660000000000001</v>
      </c>
      <c r="AE379" s="8">
        <v>13.15</v>
      </c>
      <c r="AF379" s="8">
        <v>7.9</v>
      </c>
      <c r="AG379" s="8">
        <v>0.21429999999999999</v>
      </c>
      <c r="AH379" s="8">
        <v>11.35</v>
      </c>
      <c r="AI379" s="8">
        <v>11.96</v>
      </c>
      <c r="AJ379" s="8">
        <v>1.81</v>
      </c>
      <c r="AK379" s="8">
        <v>3.9E-2</v>
      </c>
      <c r="AL379" s="8">
        <v>0</v>
      </c>
      <c r="AM379" s="8">
        <v>0.1857</v>
      </c>
      <c r="AN379" s="8">
        <v>1.5900000000000001E-2</v>
      </c>
      <c r="AO379" s="8">
        <v>99.101500000000001</v>
      </c>
      <c r="AP379" s="8">
        <v>73.995939579663059</v>
      </c>
      <c r="AQ379" s="16">
        <v>45.02</v>
      </c>
      <c r="AR379" s="8">
        <v>6.0000000000000001E-3</v>
      </c>
      <c r="AS379" s="8">
        <v>35.4</v>
      </c>
      <c r="AT379" s="8">
        <v>0.4007</v>
      </c>
      <c r="AU379" s="8">
        <v>8.0000000000000002E-3</v>
      </c>
      <c r="AV379" s="8">
        <v>0.2278</v>
      </c>
      <c r="AW379" s="8">
        <v>18.399999999999999</v>
      </c>
      <c r="AX379" s="8">
        <v>0.95950000000000002</v>
      </c>
      <c r="AY379" s="8">
        <v>1.9199999999999998E-2</v>
      </c>
      <c r="BB379" s="8">
        <v>100.44119999999999</v>
      </c>
      <c r="BC379" s="16">
        <v>0.29317883924107441</v>
      </c>
      <c r="BD379" s="8">
        <v>3.4984913389490287E-2</v>
      </c>
      <c r="BE379" s="8">
        <v>0.20189865063108736</v>
      </c>
      <c r="BF379" s="8">
        <v>0.19723614951931059</v>
      </c>
      <c r="BG379" s="8">
        <v>4.4687056442656796E-2</v>
      </c>
      <c r="BH379" s="8">
        <v>0.13120271540321674</v>
      </c>
      <c r="BI379" s="8">
        <v>0.17209223510170127</v>
      </c>
      <c r="BJ379" s="8">
        <v>9.7484475280959687E-2</v>
      </c>
      <c r="BK379" s="8">
        <v>1.6779649920038438E-2</v>
      </c>
      <c r="BL379" s="8">
        <v>0</v>
      </c>
      <c r="BM379" s="8">
        <v>1.6203315128709671E-2</v>
      </c>
      <c r="BN379" s="8">
        <v>5.073077479473046E-3</v>
      </c>
      <c r="BO379" s="16"/>
    </row>
    <row r="380" spans="1:67" s="8" customFormat="1" x14ac:dyDescent="0.2">
      <c r="A380" s="51" t="s">
        <v>1548</v>
      </c>
      <c r="B380" s="51" t="s">
        <v>167</v>
      </c>
      <c r="C380" s="51" t="s">
        <v>2</v>
      </c>
      <c r="D380" s="9">
        <v>1210</v>
      </c>
      <c r="E380" s="8">
        <v>63.829111109999999</v>
      </c>
      <c r="F380" s="8">
        <v>22.704944439999998</v>
      </c>
      <c r="G380" s="51"/>
      <c r="H380" s="51" t="s">
        <v>1232</v>
      </c>
      <c r="I380" s="16">
        <v>50.033070978209956</v>
      </c>
      <c r="J380" s="8">
        <v>0.20521773029722912</v>
      </c>
      <c r="K380" s="8">
        <v>16.875893247656983</v>
      </c>
      <c r="L380" s="8">
        <v>6.8803131771196346</v>
      </c>
      <c r="M380" s="8">
        <v>0.16114644722047364</v>
      </c>
      <c r="N380" s="8">
        <v>10.069767697589542</v>
      </c>
      <c r="O380" s="8">
        <v>12.662902791046648</v>
      </c>
      <c r="P380" s="8">
        <v>1.7021405606546505</v>
      </c>
      <c r="Q380" s="8">
        <v>3.5787753971494696E-2</v>
      </c>
      <c r="R380" s="8">
        <v>2.6911844994753579E-2</v>
      </c>
      <c r="S380" s="8">
        <v>0.20249522392393848</v>
      </c>
      <c r="T380" s="8">
        <v>1.2252547314684555E-2</v>
      </c>
      <c r="U380" s="8">
        <v>98.867899999999992</v>
      </c>
      <c r="V380" s="8">
        <v>74.351598790097967</v>
      </c>
      <c r="W380" s="8">
        <v>11.295687889817808</v>
      </c>
      <c r="X380" s="8">
        <v>91.273521214044024</v>
      </c>
      <c r="Y380" s="9">
        <f t="shared" si="10"/>
        <v>809.98089569575393</v>
      </c>
      <c r="Z380" s="9">
        <f t="shared" si="11"/>
        <v>122.52547314684556</v>
      </c>
      <c r="AA380" s="9">
        <v>955.62</v>
      </c>
      <c r="AB380" s="9">
        <v>261.05</v>
      </c>
      <c r="AC380" s="16">
        <v>51.65</v>
      </c>
      <c r="AD380" s="8">
        <v>0.2346</v>
      </c>
      <c r="AE380" s="8">
        <v>13.17</v>
      </c>
      <c r="AF380" s="8">
        <v>7.84</v>
      </c>
      <c r="AG380" s="8">
        <v>0.18379999999999999</v>
      </c>
      <c r="AH380" s="8">
        <v>11.52</v>
      </c>
      <c r="AI380" s="8">
        <v>12.18</v>
      </c>
      <c r="AJ380" s="8">
        <v>1.83</v>
      </c>
      <c r="AK380" s="8">
        <v>3.8600000000000002E-2</v>
      </c>
      <c r="AL380" s="8">
        <v>2.46E-2</v>
      </c>
      <c r="AM380" s="8">
        <v>0.18509999999999999</v>
      </c>
      <c r="AN380" s="8">
        <v>1.12E-2</v>
      </c>
      <c r="AO380" s="8">
        <v>98.867900000000006</v>
      </c>
      <c r="AP380" s="8">
        <v>74.426365997314107</v>
      </c>
      <c r="AQ380" s="16">
        <v>45.02</v>
      </c>
      <c r="AR380" s="8">
        <v>6.0000000000000001E-3</v>
      </c>
      <c r="AS380" s="8">
        <v>35.4</v>
      </c>
      <c r="AT380" s="8">
        <v>0.4007</v>
      </c>
      <c r="AU380" s="8">
        <v>8.0000000000000002E-3</v>
      </c>
      <c r="AV380" s="8">
        <v>0.2278</v>
      </c>
      <c r="AW380" s="8">
        <v>18.399999999999999</v>
      </c>
      <c r="AX380" s="8">
        <v>0.95950000000000002</v>
      </c>
      <c r="AY380" s="8">
        <v>1.9199999999999998E-2</v>
      </c>
      <c r="BB380" s="8">
        <v>100.44119999999999</v>
      </c>
      <c r="BC380" s="16">
        <v>0.29019181167361774</v>
      </c>
      <c r="BD380" s="8">
        <v>3.4599709328112828E-2</v>
      </c>
      <c r="BE380" s="8">
        <v>0.2025107189718838</v>
      </c>
      <c r="BF380" s="8">
        <v>0.19677695686562155</v>
      </c>
      <c r="BG380" s="8">
        <v>4.2252598461208185E-2</v>
      </c>
      <c r="BH380" s="8">
        <v>0.13090698006866405</v>
      </c>
      <c r="BI380" s="8">
        <v>0.17221547795823441</v>
      </c>
      <c r="BJ380" s="8">
        <v>9.7362440069446013E-2</v>
      </c>
      <c r="BK380" s="8">
        <v>1.6161749693527003E-2</v>
      </c>
      <c r="BL380" s="8">
        <v>4.3398041238539617E-2</v>
      </c>
      <c r="BM380" s="8">
        <v>1.6037621734775926E-2</v>
      </c>
      <c r="BN380" s="8">
        <v>5.0137423611689201E-3</v>
      </c>
      <c r="BO380" s="16"/>
    </row>
    <row r="381" spans="1:67" s="8" customFormat="1" x14ac:dyDescent="0.2">
      <c r="A381" s="51" t="s">
        <v>1452</v>
      </c>
      <c r="B381" s="51" t="s">
        <v>167</v>
      </c>
      <c r="C381" s="51" t="s">
        <v>2</v>
      </c>
      <c r="D381" s="9">
        <v>1210</v>
      </c>
      <c r="E381" s="8">
        <v>63.81958333</v>
      </c>
      <c r="F381" s="8">
        <v>22.722694440000001</v>
      </c>
      <c r="G381" s="51" t="s">
        <v>1435</v>
      </c>
      <c r="H381" s="51" t="s">
        <v>1158</v>
      </c>
      <c r="I381" s="16">
        <v>49.089676979569262</v>
      </c>
      <c r="J381" s="8">
        <v>1.553119723647389</v>
      </c>
      <c r="K381" s="8">
        <v>13.495699129270202</v>
      </c>
      <c r="L381" s="8">
        <v>12.036677858267264</v>
      </c>
      <c r="M381" s="8">
        <v>0.22880781643019571</v>
      </c>
      <c r="N381" s="8">
        <v>7.8696021711597615</v>
      </c>
      <c r="O381" s="8">
        <v>12.104032540160135</v>
      </c>
      <c r="P381" s="8">
        <v>2.1404921701543418</v>
      </c>
      <c r="Q381" s="8">
        <v>0.18126333509405113</v>
      </c>
      <c r="R381" s="8">
        <v>0.20899761587346879</v>
      </c>
      <c r="S381" s="8">
        <v>0.34514369464438771</v>
      </c>
      <c r="T381" s="8">
        <v>1.4686965729548416E-2</v>
      </c>
      <c r="U381" s="8">
        <v>99.268200000000007</v>
      </c>
      <c r="V381" s="8">
        <v>56.425561675316921</v>
      </c>
      <c r="W381" s="8">
        <v>2.97</v>
      </c>
      <c r="X381" s="8">
        <v>80.153573887121112</v>
      </c>
      <c r="Y381" s="9">
        <f t="shared" si="10"/>
        <v>1380.5747785775511</v>
      </c>
      <c r="Z381" s="9">
        <f t="shared" si="11"/>
        <v>146.86965729548416</v>
      </c>
      <c r="AA381" s="9">
        <v>1416.91</v>
      </c>
      <c r="AB381" s="9">
        <v>387.06</v>
      </c>
      <c r="AC381" s="16">
        <v>49.3</v>
      </c>
      <c r="AD381" s="8">
        <v>1.5956999999999999</v>
      </c>
      <c r="AE381" s="8">
        <v>13.87</v>
      </c>
      <c r="AF381" s="8">
        <v>12.31</v>
      </c>
      <c r="AG381" s="8">
        <v>0.21820000000000001</v>
      </c>
      <c r="AH381" s="8">
        <v>6.6</v>
      </c>
      <c r="AI381" s="8">
        <v>12.42</v>
      </c>
      <c r="AJ381" s="8">
        <v>2.2000000000000002</v>
      </c>
      <c r="AK381" s="8">
        <v>0.18629999999999999</v>
      </c>
      <c r="AL381" s="8">
        <v>0.2152</v>
      </c>
      <c r="AM381" s="8">
        <v>0.33839999999999998</v>
      </c>
      <c r="AN381" s="8">
        <v>1.44E-2</v>
      </c>
      <c r="AO381" s="8">
        <v>99.268199999999993</v>
      </c>
      <c r="AP381" s="8">
        <v>51.501055048126773</v>
      </c>
      <c r="AQ381" s="16">
        <v>38.57</v>
      </c>
      <c r="AR381" s="8">
        <v>1.09E-2</v>
      </c>
      <c r="AS381" s="8">
        <v>2.52E-2</v>
      </c>
      <c r="AT381" s="8">
        <v>18.559999999999999</v>
      </c>
      <c r="AU381" s="8">
        <v>0.25269999999999998</v>
      </c>
      <c r="AV381" s="8">
        <v>42.05</v>
      </c>
      <c r="AW381" s="8">
        <v>0.30370000000000003</v>
      </c>
      <c r="AZ381" s="8">
        <v>5.7000000000000002E-3</v>
      </c>
      <c r="BA381" s="8">
        <v>0.14729999999999999</v>
      </c>
      <c r="BB381" s="8">
        <v>99.9255</v>
      </c>
      <c r="BC381" s="16">
        <v>0.2945380618774156</v>
      </c>
      <c r="BD381" s="8">
        <v>6.4920404448460853E-2</v>
      </c>
      <c r="BE381" s="8">
        <v>0.16734666920295049</v>
      </c>
      <c r="BF381" s="8">
        <v>0.18536483901731587</v>
      </c>
      <c r="BG381" s="8">
        <v>3.692958157183359E-2</v>
      </c>
      <c r="BH381" s="8">
        <v>0.14007891864664376</v>
      </c>
      <c r="BI381" s="8">
        <v>0.16219403603814583</v>
      </c>
      <c r="BJ381" s="8">
        <v>0.11558657718833447</v>
      </c>
      <c r="BK381" s="8">
        <v>2.2114126881474235E-2</v>
      </c>
      <c r="BL381" s="8">
        <v>5.5258969636945154E-2</v>
      </c>
      <c r="BM381" s="8">
        <v>1.7878443382579282E-2</v>
      </c>
      <c r="BN381" s="8">
        <v>4.6675177088504874E-3</v>
      </c>
      <c r="BO381" s="16"/>
    </row>
    <row r="382" spans="1:67" s="8" customFormat="1" x14ac:dyDescent="0.2">
      <c r="A382" s="51" t="s">
        <v>1453</v>
      </c>
      <c r="B382" s="51" t="s">
        <v>167</v>
      </c>
      <c r="C382" s="51" t="s">
        <v>2</v>
      </c>
      <c r="D382" s="9">
        <v>1210</v>
      </c>
      <c r="E382" s="8">
        <v>63.81958333</v>
      </c>
      <c r="F382" s="8">
        <v>22.722694440000001</v>
      </c>
      <c r="G382" s="51" t="s">
        <v>1435</v>
      </c>
      <c r="H382" s="51" t="s">
        <v>1158</v>
      </c>
      <c r="I382" s="16">
        <v>49.415345074899591</v>
      </c>
      <c r="J382" s="8">
        <v>1.6612957029646951</v>
      </c>
      <c r="K382" s="8">
        <v>13.779508344159591</v>
      </c>
      <c r="L382" s="8">
        <v>12.005272370783889</v>
      </c>
      <c r="M382" s="8">
        <v>0.21275719954185801</v>
      </c>
      <c r="N382" s="8">
        <v>7.9097956988552456</v>
      </c>
      <c r="O382" s="8">
        <v>12.005868886296625</v>
      </c>
      <c r="P382" s="8">
        <v>1.9854024648836006</v>
      </c>
      <c r="Q382" s="8">
        <v>0.17895465382025441</v>
      </c>
      <c r="R382" s="8">
        <v>0.12427406515295446</v>
      </c>
      <c r="S382" s="8">
        <v>0.33101872635190915</v>
      </c>
      <c r="T382" s="8">
        <v>1.4206812289781509E-2</v>
      </c>
      <c r="U382" s="8">
        <v>99.623700000000014</v>
      </c>
      <c r="V382" s="8">
        <v>56.614959915240853</v>
      </c>
      <c r="W382" s="8">
        <v>2.0699999999999998</v>
      </c>
      <c r="X382" s="8">
        <v>80.153573887121112</v>
      </c>
      <c r="Y382" s="9">
        <f t="shared" si="10"/>
        <v>1324.0749054076368</v>
      </c>
      <c r="Z382" s="9">
        <f t="shared" si="11"/>
        <v>142.0681228978151</v>
      </c>
      <c r="AA382" s="9">
        <v>1373.24</v>
      </c>
      <c r="AB382" s="9">
        <v>375.13</v>
      </c>
      <c r="AC382" s="16">
        <v>49.47</v>
      </c>
      <c r="AD382" s="8">
        <v>1.69</v>
      </c>
      <c r="AE382" s="8">
        <v>14.02</v>
      </c>
      <c r="AF382" s="8">
        <v>12.61</v>
      </c>
      <c r="AG382" s="8">
        <v>0.2059</v>
      </c>
      <c r="AH382" s="8">
        <v>6.76</v>
      </c>
      <c r="AI382" s="8">
        <v>12.2</v>
      </c>
      <c r="AJ382" s="8">
        <v>2.02</v>
      </c>
      <c r="AK382" s="8">
        <v>0.18160000000000001</v>
      </c>
      <c r="AL382" s="8">
        <v>0.126</v>
      </c>
      <c r="AM382" s="8">
        <v>0.32619999999999999</v>
      </c>
      <c r="AN382" s="8">
        <v>1.4E-2</v>
      </c>
      <c r="AO382" s="8">
        <v>99.623699999999999</v>
      </c>
      <c r="AP382" s="8">
        <v>51.497933639080088</v>
      </c>
      <c r="AQ382" s="16">
        <v>38.57</v>
      </c>
      <c r="AR382" s="8">
        <v>1.09E-2</v>
      </c>
      <c r="AS382" s="8">
        <v>2.52E-2</v>
      </c>
      <c r="AT382" s="8">
        <v>18.559999999999999</v>
      </c>
      <c r="AU382" s="8">
        <v>0.25269999999999998</v>
      </c>
      <c r="AV382" s="8">
        <v>42.05</v>
      </c>
      <c r="AW382" s="8">
        <v>0.30370000000000003</v>
      </c>
      <c r="AZ382" s="8">
        <v>5.7000000000000002E-3</v>
      </c>
      <c r="BA382" s="8">
        <v>0.14729999999999999</v>
      </c>
      <c r="BB382" s="8">
        <v>99.9255</v>
      </c>
      <c r="BC382" s="16">
        <v>0.29649207044939757</v>
      </c>
      <c r="BD382" s="8">
        <v>6.711634639977368E-2</v>
      </c>
      <c r="BE382" s="8">
        <v>0.16811000179874699</v>
      </c>
      <c r="BF382" s="8">
        <v>0.18248014003591512</v>
      </c>
      <c r="BG382" s="8">
        <v>3.6509135441382838E-2</v>
      </c>
      <c r="BH382" s="8">
        <v>0.13763044516008127</v>
      </c>
      <c r="BI382" s="8">
        <v>0.1632798168536341</v>
      </c>
      <c r="BJ382" s="8">
        <v>0.11197669901943508</v>
      </c>
      <c r="BK382" s="8">
        <v>2.2154586142947498E-2</v>
      </c>
      <c r="BL382" s="8">
        <v>5.1176060029986647E-2</v>
      </c>
      <c r="BM382" s="8">
        <v>1.7610196241921568E-2</v>
      </c>
      <c r="BN382" s="8">
        <v>4.7280271300392859E-3</v>
      </c>
      <c r="BO382" s="16"/>
    </row>
    <row r="383" spans="1:67" s="8" customFormat="1" x14ac:dyDescent="0.2">
      <c r="A383" s="51" t="s">
        <v>1454</v>
      </c>
      <c r="B383" s="51" t="s">
        <v>167</v>
      </c>
      <c r="C383" s="51" t="s">
        <v>2</v>
      </c>
      <c r="D383" s="9">
        <v>1210</v>
      </c>
      <c r="E383" s="8">
        <v>63.81958333</v>
      </c>
      <c r="F383" s="8">
        <v>22.722694440000001</v>
      </c>
      <c r="G383" s="51" t="s">
        <v>1435</v>
      </c>
      <c r="H383" s="51" t="s">
        <v>1158</v>
      </c>
      <c r="I383" s="16">
        <v>49.200981889776749</v>
      </c>
      <c r="J383" s="8">
        <v>1.590134494281723</v>
      </c>
      <c r="K383" s="8">
        <v>13.898806489918798</v>
      </c>
      <c r="L383" s="8">
        <v>11.974287728229827</v>
      </c>
      <c r="M383" s="8">
        <v>0.22008095868487684</v>
      </c>
      <c r="N383" s="8">
        <v>7.9248972239950701</v>
      </c>
      <c r="O383" s="8">
        <v>11.967645645242492</v>
      </c>
      <c r="P383" s="8">
        <v>1.9103423756115212</v>
      </c>
      <c r="Q383" s="8">
        <v>0.16258232983927839</v>
      </c>
      <c r="R383" s="8">
        <v>0.14771199479300293</v>
      </c>
      <c r="S383" s="8">
        <v>0.34491206807774277</v>
      </c>
      <c r="T383" s="8">
        <v>1.3816801548916938E-2</v>
      </c>
      <c r="U383" s="8">
        <v>99.356199999999987</v>
      </c>
      <c r="V383" s="8">
        <v>56.725252859306437</v>
      </c>
      <c r="W383" s="8">
        <v>2.48</v>
      </c>
      <c r="X383" s="8">
        <v>80.153573887121112</v>
      </c>
      <c r="Y383" s="9">
        <f t="shared" si="10"/>
        <v>1379.6482723109712</v>
      </c>
      <c r="Z383" s="9">
        <f t="shared" si="11"/>
        <v>138.16801548916939</v>
      </c>
      <c r="AA383" s="9">
        <v>1372.61</v>
      </c>
      <c r="AB383" s="9">
        <v>374.96</v>
      </c>
      <c r="AC383" s="16">
        <v>49.27</v>
      </c>
      <c r="AD383" s="8">
        <v>1.6234999999999999</v>
      </c>
      <c r="AE383" s="8">
        <v>14.19</v>
      </c>
      <c r="AF383" s="8">
        <v>12.67</v>
      </c>
      <c r="AG383" s="8">
        <v>0.2127</v>
      </c>
      <c r="AH383" s="8">
        <v>6.57</v>
      </c>
      <c r="AI383" s="8">
        <v>12.2</v>
      </c>
      <c r="AJ383" s="8">
        <v>1.95</v>
      </c>
      <c r="AK383" s="8">
        <v>0.16600000000000001</v>
      </c>
      <c r="AL383" s="8">
        <v>0.15090000000000001</v>
      </c>
      <c r="AM383" s="8">
        <v>0.33950000000000002</v>
      </c>
      <c r="AN383" s="8">
        <v>1.3599999999999999E-2</v>
      </c>
      <c r="AO383" s="8">
        <v>99.356200000000001</v>
      </c>
      <c r="AP383" s="8">
        <v>50.666944915654042</v>
      </c>
      <c r="AQ383" s="16">
        <v>38.57</v>
      </c>
      <c r="AR383" s="8">
        <v>1.09E-2</v>
      </c>
      <c r="AS383" s="8">
        <v>2.52E-2</v>
      </c>
      <c r="AT383" s="8">
        <v>18.559999999999999</v>
      </c>
      <c r="AU383" s="8">
        <v>0.25269999999999998</v>
      </c>
      <c r="AV383" s="8">
        <v>42.05</v>
      </c>
      <c r="AW383" s="8">
        <v>0.30370000000000003</v>
      </c>
      <c r="AZ383" s="8">
        <v>5.7000000000000002E-3</v>
      </c>
      <c r="BA383" s="8">
        <v>0.14729999999999999</v>
      </c>
      <c r="BB383" s="8">
        <v>99.9255</v>
      </c>
      <c r="BC383" s="16">
        <v>0.29520589133866049</v>
      </c>
      <c r="BD383" s="8">
        <v>6.6149594962119682E-2</v>
      </c>
      <c r="BE383" s="8">
        <v>0.16956543917700931</v>
      </c>
      <c r="BF383" s="8">
        <v>0.1796143159234474</v>
      </c>
      <c r="BG383" s="8">
        <v>3.6313358183004678E-2</v>
      </c>
      <c r="BH383" s="8">
        <v>0.14106317058711224</v>
      </c>
      <c r="BI383" s="8">
        <v>0.16275998077529791</v>
      </c>
      <c r="BJ383" s="8">
        <v>0.10927158388497901</v>
      </c>
      <c r="BK383" s="8">
        <v>2.2143713324109714E-2</v>
      </c>
      <c r="BL383" s="8">
        <v>5.5362455648417491E-2</v>
      </c>
      <c r="BM383" s="8">
        <v>1.7590515471964881E-2</v>
      </c>
      <c r="BN383" s="8">
        <v>4.6452086807458742E-3</v>
      </c>
      <c r="BO383" s="16"/>
    </row>
    <row r="384" spans="1:67" s="8" customFormat="1" x14ac:dyDescent="0.2">
      <c r="A384" s="51" t="s">
        <v>1455</v>
      </c>
      <c r="B384" s="51" t="s">
        <v>167</v>
      </c>
      <c r="C384" s="51" t="s">
        <v>2</v>
      </c>
      <c r="D384" s="9">
        <v>1210</v>
      </c>
      <c r="E384" s="8">
        <v>63.81958333</v>
      </c>
      <c r="F384" s="8">
        <v>22.722694440000001</v>
      </c>
      <c r="G384" s="51" t="s">
        <v>1435</v>
      </c>
      <c r="H384" s="51" t="s">
        <v>1158</v>
      </c>
      <c r="I384" s="16">
        <v>49.145634484595448</v>
      </c>
      <c r="J384" s="8">
        <v>1.6360329601772643</v>
      </c>
      <c r="K384" s="8">
        <v>13.844120854509129</v>
      </c>
      <c r="L384" s="8">
        <v>12.037323846148015</v>
      </c>
      <c r="M384" s="8">
        <v>0.21581711389572422</v>
      </c>
      <c r="N384" s="8">
        <v>7.883789225121685</v>
      </c>
      <c r="O384" s="8">
        <v>12.030063639090692</v>
      </c>
      <c r="P384" s="8">
        <v>2.2049149378194497</v>
      </c>
      <c r="Q384" s="8">
        <v>0.16907331503351666</v>
      </c>
      <c r="R384" s="8">
        <v>0.14420959223447008</v>
      </c>
      <c r="S384" s="8">
        <v>0.3369256024768395</v>
      </c>
      <c r="T384" s="8">
        <v>1.6194428897768284E-2</v>
      </c>
      <c r="U384" s="8">
        <v>99.664100000000005</v>
      </c>
      <c r="V384" s="8">
        <v>56.468522256903114</v>
      </c>
      <c r="W384" s="8">
        <v>2.41</v>
      </c>
      <c r="X384" s="8">
        <v>80.253843442252546</v>
      </c>
      <c r="Y384" s="9">
        <f t="shared" si="10"/>
        <v>1347.7024099073581</v>
      </c>
      <c r="Z384" s="9">
        <f t="shared" si="11"/>
        <v>161.94428897768285</v>
      </c>
      <c r="AA384" s="9">
        <v>1392.15</v>
      </c>
      <c r="AB384" s="9">
        <v>380.29</v>
      </c>
      <c r="AC384" s="16">
        <v>49.22</v>
      </c>
      <c r="AD384" s="8">
        <v>1.67</v>
      </c>
      <c r="AE384" s="8">
        <v>14.13</v>
      </c>
      <c r="AF384" s="8">
        <v>12.67</v>
      </c>
      <c r="AG384" s="8">
        <v>0.2079</v>
      </c>
      <c r="AH384" s="8">
        <v>6.59</v>
      </c>
      <c r="AI384" s="8">
        <v>12.26</v>
      </c>
      <c r="AJ384" s="8">
        <v>2.25</v>
      </c>
      <c r="AK384" s="8">
        <v>0.1721</v>
      </c>
      <c r="AL384" s="8">
        <v>0.1474</v>
      </c>
      <c r="AM384" s="8">
        <v>0.33079999999999998</v>
      </c>
      <c r="AN384" s="8">
        <v>1.5900000000000001E-2</v>
      </c>
      <c r="AO384" s="8">
        <v>99.664100000000005</v>
      </c>
      <c r="AP384" s="8">
        <v>50.742917697259486</v>
      </c>
      <c r="AQ384" s="16">
        <v>38.43</v>
      </c>
      <c r="AR384" s="8">
        <v>2.7099999999999999E-2</v>
      </c>
      <c r="AS384" s="8">
        <v>2.7099999999999999E-2</v>
      </c>
      <c r="AT384" s="8">
        <v>18.43</v>
      </c>
      <c r="AU384" s="8">
        <v>0.26690000000000003</v>
      </c>
      <c r="AV384" s="8">
        <v>42.02</v>
      </c>
      <c r="AW384" s="8">
        <v>0.28139999999999998</v>
      </c>
      <c r="AZ384" s="8">
        <v>0</v>
      </c>
      <c r="BA384" s="8">
        <v>0.18329999999999999</v>
      </c>
      <c r="BB384" s="8">
        <v>99.665800000000004</v>
      </c>
      <c r="BC384" s="16">
        <v>0.2948738069075727</v>
      </c>
      <c r="BD384" s="8">
        <v>6.6422938183196931E-2</v>
      </c>
      <c r="BE384" s="8">
        <v>0.16889827442501135</v>
      </c>
      <c r="BF384" s="8">
        <v>0.18055985769222022</v>
      </c>
      <c r="BG384" s="8">
        <v>3.7940648622868313E-2</v>
      </c>
      <c r="BH384" s="8">
        <v>0.140331448207166</v>
      </c>
      <c r="BI384" s="8">
        <v>0.16360886549163342</v>
      </c>
      <c r="BJ384" s="8">
        <v>0.1177424576795586</v>
      </c>
      <c r="BK384" s="8">
        <v>2.1945716291350462E-2</v>
      </c>
      <c r="BL384" s="8">
        <v>5.3674810229669759E-2</v>
      </c>
      <c r="BM384" s="8">
        <v>1.7722286690281759E-2</v>
      </c>
      <c r="BN384" s="8">
        <v>4.6801899514550332E-3</v>
      </c>
      <c r="BO384" s="16"/>
    </row>
    <row r="385" spans="1:67" s="8" customFormat="1" x14ac:dyDescent="0.2">
      <c r="A385" s="51" t="s">
        <v>1456</v>
      </c>
      <c r="B385" s="51" t="s">
        <v>167</v>
      </c>
      <c r="C385" s="51" t="s">
        <v>2</v>
      </c>
      <c r="D385" s="9">
        <v>1210</v>
      </c>
      <c r="E385" s="8">
        <v>63.81958333</v>
      </c>
      <c r="F385" s="8">
        <v>22.722694440000001</v>
      </c>
      <c r="G385" s="51" t="s">
        <v>1435</v>
      </c>
      <c r="H385" s="51" t="s">
        <v>1158</v>
      </c>
      <c r="I385" s="16">
        <v>49.787445725449601</v>
      </c>
      <c r="J385" s="8">
        <v>1.632244423206195</v>
      </c>
      <c r="K385" s="8">
        <v>13.812219923512568</v>
      </c>
      <c r="L385" s="8">
        <v>12.016751057985754</v>
      </c>
      <c r="M385" s="8">
        <v>0.24543528613002688</v>
      </c>
      <c r="N385" s="8">
        <v>8.0424952906266132</v>
      </c>
      <c r="O385" s="8">
        <v>11.902613672891142</v>
      </c>
      <c r="P385" s="8">
        <v>1.8846636402423609</v>
      </c>
      <c r="Q385" s="8">
        <v>0.16761434174733542</v>
      </c>
      <c r="R385" s="8">
        <v>0.14067632253794224</v>
      </c>
      <c r="S385" s="8">
        <v>0.34654365924407532</v>
      </c>
      <c r="T385" s="8">
        <v>1.2996656426381965E-2</v>
      </c>
      <c r="U385" s="8">
        <v>99.991700000000009</v>
      </c>
      <c r="V385" s="8">
        <v>56.999734933778846</v>
      </c>
      <c r="W385" s="8">
        <v>1.77</v>
      </c>
      <c r="X385" s="8">
        <v>80.253843442252546</v>
      </c>
      <c r="Y385" s="9">
        <f t="shared" si="10"/>
        <v>1386.1746369763014</v>
      </c>
      <c r="Z385" s="9">
        <f t="shared" si="11"/>
        <v>129.96656426381966</v>
      </c>
      <c r="AA385" s="9">
        <v>1359.87</v>
      </c>
      <c r="AB385" s="9">
        <v>371.48</v>
      </c>
      <c r="AC385" s="16">
        <v>49.77</v>
      </c>
      <c r="AD385" s="8">
        <v>1.6545000000000001</v>
      </c>
      <c r="AE385" s="8">
        <v>14</v>
      </c>
      <c r="AF385" s="8">
        <v>12.83</v>
      </c>
      <c r="AG385" s="8">
        <v>0.24060000000000001</v>
      </c>
      <c r="AH385" s="8">
        <v>6.87</v>
      </c>
      <c r="AI385" s="8">
        <v>12.05</v>
      </c>
      <c r="AJ385" s="8">
        <v>1.91</v>
      </c>
      <c r="AK385" s="8">
        <v>0.17030000000000001</v>
      </c>
      <c r="AL385" s="8">
        <v>0.14219999999999999</v>
      </c>
      <c r="AM385" s="8">
        <v>0.34129999999999999</v>
      </c>
      <c r="AN385" s="8">
        <v>1.2800000000000001E-2</v>
      </c>
      <c r="AO385" s="8">
        <v>99.991699999999994</v>
      </c>
      <c r="AP385" s="8">
        <v>51.469088743276174</v>
      </c>
      <c r="AQ385" s="16">
        <v>38.43</v>
      </c>
      <c r="AR385" s="8">
        <v>2.7099999999999999E-2</v>
      </c>
      <c r="AS385" s="8">
        <v>2.7099999999999999E-2</v>
      </c>
      <c r="AT385" s="8">
        <v>18.43</v>
      </c>
      <c r="AU385" s="8">
        <v>0.26690000000000003</v>
      </c>
      <c r="AV385" s="8">
        <v>42.02</v>
      </c>
      <c r="AW385" s="8">
        <v>0.28139999999999998</v>
      </c>
      <c r="AZ385" s="8">
        <v>0</v>
      </c>
      <c r="BA385" s="8">
        <v>0.18329999999999999</v>
      </c>
      <c r="BB385" s="8">
        <v>99.665800000000004</v>
      </c>
      <c r="BC385" s="16">
        <v>0.29872467435269762</v>
      </c>
      <c r="BD385" s="8">
        <v>6.6922021351453989E-2</v>
      </c>
      <c r="BE385" s="8">
        <v>0.16850908306685333</v>
      </c>
      <c r="BF385" s="8">
        <v>0.18025126586978629</v>
      </c>
      <c r="BG385" s="8">
        <v>3.7895208178476143E-2</v>
      </c>
      <c r="BH385" s="8">
        <v>0.13993941805690305</v>
      </c>
      <c r="BI385" s="8">
        <v>0.16187554595131956</v>
      </c>
      <c r="BJ385" s="8">
        <v>0.11081822204625082</v>
      </c>
      <c r="BK385" s="8">
        <v>2.1789864427153603E-2</v>
      </c>
      <c r="BL385" s="8">
        <v>5.3147514654834582E-2</v>
      </c>
      <c r="BM385" s="8">
        <v>1.7812344085145468E-2</v>
      </c>
      <c r="BN385" s="8">
        <v>4.7099882889208239E-3</v>
      </c>
      <c r="BO385" s="16"/>
    </row>
    <row r="386" spans="1:67" s="8" customFormat="1" x14ac:dyDescent="0.2">
      <c r="A386" s="51" t="s">
        <v>1420</v>
      </c>
      <c r="B386" s="51" t="s">
        <v>167</v>
      </c>
      <c r="C386" s="51" t="s">
        <v>2</v>
      </c>
      <c r="D386" s="9">
        <v>1210</v>
      </c>
      <c r="E386" s="8">
        <v>63.81958333</v>
      </c>
      <c r="F386" s="8">
        <v>22.722694440000001</v>
      </c>
      <c r="G386" s="51" t="s">
        <v>1567</v>
      </c>
      <c r="H386" s="51" t="s">
        <v>1232</v>
      </c>
      <c r="I386" s="16">
        <v>49.393810705076909</v>
      </c>
      <c r="J386" s="8">
        <v>0.35385160582724146</v>
      </c>
      <c r="K386" s="8">
        <v>16.453723494459219</v>
      </c>
      <c r="L386" s="8">
        <v>7.9507574607676963</v>
      </c>
      <c r="M386" s="8">
        <v>0.16596855416266568</v>
      </c>
      <c r="N386" s="8">
        <v>9.8188070607764519</v>
      </c>
      <c r="O386" s="8">
        <v>13.420363478534291</v>
      </c>
      <c r="P386" s="8">
        <v>1.5422343318981249</v>
      </c>
      <c r="Q386" s="8">
        <v>4.4632340009931507E-2</v>
      </c>
      <c r="R386" s="8">
        <v>4.9510748726004299E-2</v>
      </c>
      <c r="S386" s="8">
        <v>0.18950293125913872</v>
      </c>
      <c r="T386" s="8">
        <v>9.8372885023283643E-3</v>
      </c>
      <c r="U386" s="8">
        <v>99.393000000000001</v>
      </c>
      <c r="V386" s="8">
        <v>70.980454672438</v>
      </c>
      <c r="W386" s="8">
        <v>9.6433396887452005</v>
      </c>
      <c r="X386" s="8">
        <v>91.514911439770032</v>
      </c>
      <c r="Y386" s="9">
        <f t="shared" si="10"/>
        <v>758.01172503655494</v>
      </c>
      <c r="Z386" s="9">
        <f t="shared" si="11"/>
        <v>98.372885023283644</v>
      </c>
      <c r="AA386" s="9">
        <v>1059.21</v>
      </c>
      <c r="AB386" s="9">
        <v>289.33999999999997</v>
      </c>
      <c r="AC386" s="16">
        <v>50.64</v>
      </c>
      <c r="AD386" s="8">
        <v>0.3972</v>
      </c>
      <c r="AE386" s="8">
        <v>13.29</v>
      </c>
      <c r="AF386" s="8">
        <v>8.8800000000000008</v>
      </c>
      <c r="AG386" s="8">
        <v>0.1855</v>
      </c>
      <c r="AH386" s="8">
        <v>11</v>
      </c>
      <c r="AI386" s="8">
        <v>13.09</v>
      </c>
      <c r="AJ386" s="8">
        <v>1.63</v>
      </c>
      <c r="AK386" s="8">
        <v>5.0099999999999999E-2</v>
      </c>
      <c r="AL386" s="8">
        <v>4.58E-2</v>
      </c>
      <c r="AM386" s="8">
        <v>0.17530000000000001</v>
      </c>
      <c r="AN386" s="8">
        <v>9.1000000000000004E-3</v>
      </c>
      <c r="AO386" s="8">
        <v>99.393000000000001</v>
      </c>
      <c r="AP386" s="8">
        <v>71.043471097235582</v>
      </c>
      <c r="AQ386" s="16">
        <v>45.02</v>
      </c>
      <c r="AR386" s="8">
        <v>0</v>
      </c>
      <c r="AS386" s="8">
        <v>35.24</v>
      </c>
      <c r="AT386" s="8">
        <v>0.4194</v>
      </c>
      <c r="AU386" s="8">
        <v>7.4999999999999997E-3</v>
      </c>
      <c r="AV386" s="8">
        <v>0.2029</v>
      </c>
      <c r="AW386" s="8">
        <v>18.5</v>
      </c>
      <c r="AX386" s="8">
        <v>0.94789999999999996</v>
      </c>
      <c r="AY386" s="8">
        <v>0</v>
      </c>
      <c r="BB386" s="8">
        <v>100.3377</v>
      </c>
      <c r="BC386" s="16">
        <v>0.29636286423046149</v>
      </c>
      <c r="BD386" s="8">
        <v>3.9065217283327458E-2</v>
      </c>
      <c r="BE386" s="8">
        <v>0.19744468193351061</v>
      </c>
      <c r="BF386" s="8">
        <v>0.20989999696426717</v>
      </c>
      <c r="BG386" s="8">
        <v>4.4413185093929337E-2</v>
      </c>
      <c r="BH386" s="8">
        <v>0.13157201461440446</v>
      </c>
      <c r="BI386" s="8">
        <v>0.17714879791665264</v>
      </c>
      <c r="BJ386" s="8">
        <v>9.6235422310442992E-2</v>
      </c>
      <c r="BK386" s="8">
        <v>1.5996230659559456E-2</v>
      </c>
      <c r="BL386" s="8">
        <v>4.7253058584098506E-2</v>
      </c>
      <c r="BM386" s="8">
        <v>1.5880345639515826E-2</v>
      </c>
      <c r="BN386" s="8">
        <v>4.8832300125557998E-3</v>
      </c>
      <c r="BO386" s="16"/>
    </row>
    <row r="387" spans="1:67" s="8" customFormat="1" x14ac:dyDescent="0.2">
      <c r="A387" s="51" t="s">
        <v>1421</v>
      </c>
      <c r="B387" s="51" t="s">
        <v>167</v>
      </c>
      <c r="C387" s="51" t="s">
        <v>2</v>
      </c>
      <c r="D387" s="9">
        <v>1210</v>
      </c>
      <c r="E387" s="8">
        <v>63.81958333</v>
      </c>
      <c r="F387" s="8">
        <v>22.722694440000001</v>
      </c>
      <c r="G387" s="51" t="s">
        <v>1567</v>
      </c>
      <c r="H387" s="51" t="s">
        <v>1232</v>
      </c>
      <c r="I387" s="16">
        <v>50.841829635913093</v>
      </c>
      <c r="J387" s="8">
        <v>0.45711911924483367</v>
      </c>
      <c r="K387" s="8">
        <v>15.711403131603932</v>
      </c>
      <c r="L387" s="8">
        <v>9.1675592628638771</v>
      </c>
      <c r="M387" s="8">
        <v>0.15118898642329098</v>
      </c>
      <c r="N387" s="8">
        <v>8.7425748493141811</v>
      </c>
      <c r="O387" s="8">
        <v>13.256351575681956</v>
      </c>
      <c r="P387" s="8">
        <v>1.3664515910760346</v>
      </c>
      <c r="Q387" s="8">
        <v>4.3987103698344417E-2</v>
      </c>
      <c r="R387" s="8">
        <v>7.8245341049734282E-2</v>
      </c>
      <c r="S387" s="8">
        <v>0.18492409838256876</v>
      </c>
      <c r="T387" s="8">
        <v>5.6653047481364993E-3</v>
      </c>
      <c r="U387" s="8">
        <v>100.00729999999999</v>
      </c>
      <c r="V387" s="8">
        <v>65.383425782073317</v>
      </c>
      <c r="W387" s="8">
        <v>8.1071089020358347</v>
      </c>
      <c r="X387" s="8">
        <v>89.393664008711866</v>
      </c>
      <c r="Y387" s="9">
        <f t="shared" si="10"/>
        <v>739.69639353027515</v>
      </c>
      <c r="Z387" s="9">
        <f t="shared" si="11"/>
        <v>56.653047481364993</v>
      </c>
      <c r="AA387" s="9">
        <v>1060.8800000000001</v>
      </c>
      <c r="AB387" s="9">
        <v>289.8</v>
      </c>
      <c r="AC387" s="16">
        <v>51.91</v>
      </c>
      <c r="AD387" s="8">
        <v>0.50309999999999999</v>
      </c>
      <c r="AE387" s="8">
        <v>13.08</v>
      </c>
      <c r="AF387" s="8">
        <v>10.050000000000001</v>
      </c>
      <c r="AG387" s="8">
        <v>0.1648</v>
      </c>
      <c r="AH387" s="8">
        <v>9.6</v>
      </c>
      <c r="AI387" s="8">
        <v>13</v>
      </c>
      <c r="AJ387" s="8">
        <v>1.4</v>
      </c>
      <c r="AK387" s="8">
        <v>4.7899999999999998E-2</v>
      </c>
      <c r="AL387" s="8">
        <v>7.3200000000000001E-2</v>
      </c>
      <c r="AM387" s="8">
        <v>0.17299999999999999</v>
      </c>
      <c r="AN387" s="8">
        <v>5.3E-3</v>
      </c>
      <c r="AO387" s="8">
        <v>100.0073</v>
      </c>
      <c r="AP387" s="8">
        <v>65.420915357182182</v>
      </c>
      <c r="AQ387" s="16">
        <v>45.86</v>
      </c>
      <c r="AR387" s="8">
        <v>0</v>
      </c>
      <c r="AS387" s="8">
        <v>34.659999999999997</v>
      </c>
      <c r="AT387" s="8">
        <v>0.4501</v>
      </c>
      <c r="AU387" s="8">
        <v>1.8100000000000002E-2</v>
      </c>
      <c r="AV387" s="8">
        <v>0.24909999999999999</v>
      </c>
      <c r="AW387" s="8">
        <v>18.02</v>
      </c>
      <c r="AX387" s="8">
        <v>1.1777</v>
      </c>
      <c r="AY387" s="8">
        <v>5.7999999999999996E-3</v>
      </c>
      <c r="BB387" s="8">
        <v>100.4408</v>
      </c>
      <c r="BC387" s="16">
        <v>0.2948826118882959</v>
      </c>
      <c r="BD387" s="8">
        <v>4.2237806618222629E-2</v>
      </c>
      <c r="BE387" s="8">
        <v>0.18853683757924719</v>
      </c>
      <c r="BF387" s="8">
        <v>0.22735546971902415</v>
      </c>
      <c r="BG387" s="8">
        <v>4.5024080156856057E-2</v>
      </c>
      <c r="BH387" s="8">
        <v>0.12589307783012421</v>
      </c>
      <c r="BI387" s="8">
        <v>0.17498384079900181</v>
      </c>
      <c r="BJ387" s="8">
        <v>9.2645417874955144E-2</v>
      </c>
      <c r="BK387" s="8">
        <v>1.6266430947647764E-2</v>
      </c>
      <c r="BL387" s="8">
        <v>5.2486974776161752E-2</v>
      </c>
      <c r="BM387" s="8">
        <v>1.579251800187137E-2</v>
      </c>
      <c r="BN387" s="8">
        <v>4.6965376362051586E-3</v>
      </c>
      <c r="BO387" s="16"/>
    </row>
    <row r="388" spans="1:67" s="8" customFormat="1" x14ac:dyDescent="0.2">
      <c r="A388" s="51" t="s">
        <v>1422</v>
      </c>
      <c r="B388" s="51" t="s">
        <v>167</v>
      </c>
      <c r="C388" s="51" t="s">
        <v>2</v>
      </c>
      <c r="D388" s="9">
        <v>1210</v>
      </c>
      <c r="E388" s="8">
        <v>63.81958333</v>
      </c>
      <c r="F388" s="8">
        <v>22.722694440000001</v>
      </c>
      <c r="G388" s="51" t="s">
        <v>1383</v>
      </c>
      <c r="H388" s="51" t="s">
        <v>1232</v>
      </c>
      <c r="I388" s="16">
        <v>50.729319676178562</v>
      </c>
      <c r="J388" s="8">
        <v>0.33202975591820044</v>
      </c>
      <c r="K388" s="8">
        <v>16.291889565680613</v>
      </c>
      <c r="L388" s="8">
        <v>8.3214790128326594</v>
      </c>
      <c r="M388" s="8">
        <v>0.18271495785697661</v>
      </c>
      <c r="N388" s="8">
        <v>9.6492797215689912</v>
      </c>
      <c r="O388" s="8">
        <v>12.714663399815063</v>
      </c>
      <c r="P388" s="8">
        <v>1.3167142867735726</v>
      </c>
      <c r="Q388" s="8">
        <v>5.6728900999130111E-2</v>
      </c>
      <c r="R388" s="8">
        <v>0</v>
      </c>
      <c r="S388" s="8">
        <v>0.21495496416949544</v>
      </c>
      <c r="T388" s="8">
        <v>1.6625758206722456E-2</v>
      </c>
      <c r="U388" s="8">
        <v>99.826399999999978</v>
      </c>
      <c r="V388" s="8">
        <v>69.666055154223415</v>
      </c>
      <c r="W388" s="8">
        <v>8.6504132598778671</v>
      </c>
      <c r="X388" s="8">
        <v>91.334434305117725</v>
      </c>
      <c r="Y388" s="9">
        <f t="shared" si="10"/>
        <v>859.81985667798187</v>
      </c>
      <c r="Z388" s="9">
        <f t="shared" si="11"/>
        <v>166.25758206722455</v>
      </c>
      <c r="AA388" s="9">
        <v>980.56</v>
      </c>
      <c r="AB388" s="9">
        <v>267.86</v>
      </c>
      <c r="AC388" s="16">
        <v>51.94</v>
      </c>
      <c r="AD388" s="8">
        <v>0.36680000000000001</v>
      </c>
      <c r="AE388" s="8">
        <v>13.43</v>
      </c>
      <c r="AF388" s="8">
        <v>9.18</v>
      </c>
      <c r="AG388" s="8">
        <v>0.2009</v>
      </c>
      <c r="AH388" s="8">
        <v>10.68</v>
      </c>
      <c r="AI388" s="8">
        <v>12.38</v>
      </c>
      <c r="AJ388" s="8">
        <v>1.37</v>
      </c>
      <c r="AK388" s="8">
        <v>6.2799999999999995E-2</v>
      </c>
      <c r="AL388" s="8">
        <v>0</v>
      </c>
      <c r="AM388" s="8">
        <v>0.20039999999999999</v>
      </c>
      <c r="AN388" s="8">
        <v>1.55E-2</v>
      </c>
      <c r="AO388" s="8">
        <v>99.826400000000007</v>
      </c>
      <c r="AP388" s="8">
        <v>69.735796830713838</v>
      </c>
      <c r="AQ388" s="16">
        <v>45.53</v>
      </c>
      <c r="AR388" s="8">
        <v>1.4500000000000001E-2</v>
      </c>
      <c r="AS388" s="8">
        <v>35.520000000000003</v>
      </c>
      <c r="AT388" s="8">
        <v>0.49969999999999998</v>
      </c>
      <c r="AU388" s="8">
        <v>1.7999999999999999E-2</v>
      </c>
      <c r="AV388" s="8">
        <v>0.20760000000000001</v>
      </c>
      <c r="AW388" s="8">
        <v>18.149999999999999</v>
      </c>
      <c r="AX388" s="8">
        <v>0.95089999999999997</v>
      </c>
      <c r="AY388" s="8">
        <v>1.1000000000000001E-3</v>
      </c>
      <c r="BB388" s="8">
        <v>100.8918</v>
      </c>
      <c r="BC388" s="16">
        <v>0.29423005412183562</v>
      </c>
      <c r="BD388" s="8">
        <v>3.9179511198347658E-2</v>
      </c>
      <c r="BE388" s="8">
        <v>0.19224429687503122</v>
      </c>
      <c r="BF388" s="8">
        <v>0.21968704593878222</v>
      </c>
      <c r="BG388" s="8">
        <v>4.6190341346243689E-2</v>
      </c>
      <c r="BH388" s="8">
        <v>0.13123020421333828</v>
      </c>
      <c r="BI388" s="8">
        <v>0.17291942223748485</v>
      </c>
      <c r="BJ388" s="8">
        <v>8.9536571500602943E-2</v>
      </c>
      <c r="BK388" s="8">
        <v>1.6576184871945818E-2</v>
      </c>
      <c r="BL388" s="8">
        <v>0</v>
      </c>
      <c r="BM388" s="8">
        <v>1.6121622312712157E-2</v>
      </c>
      <c r="BN388" s="8">
        <v>4.9977029169407695E-3</v>
      </c>
      <c r="BO388" s="16"/>
    </row>
    <row r="389" spans="1:67" s="8" customFormat="1" x14ac:dyDescent="0.2">
      <c r="A389" s="51" t="s">
        <v>1458</v>
      </c>
      <c r="B389" s="51" t="s">
        <v>96</v>
      </c>
      <c r="C389" s="51" t="s">
        <v>5</v>
      </c>
      <c r="D389" s="9">
        <v>1210</v>
      </c>
      <c r="E389" s="8">
        <v>63.905000000000001</v>
      </c>
      <c r="F389" s="8">
        <v>22.407444444444444</v>
      </c>
      <c r="G389" s="51" t="s">
        <v>1435</v>
      </c>
      <c r="H389" s="51" t="s">
        <v>1158</v>
      </c>
      <c r="I389" s="16">
        <v>49.361891160020562</v>
      </c>
      <c r="J389" s="8">
        <v>2.0168577262547238</v>
      </c>
      <c r="K389" s="8">
        <v>13.377219859278972</v>
      </c>
      <c r="L389" s="8">
        <v>12.814564669543996</v>
      </c>
      <c r="M389" s="8">
        <v>0.22654564917175329</v>
      </c>
      <c r="N389" s="8">
        <v>7.4549557207536692</v>
      </c>
      <c r="O389" s="8">
        <v>12.085107727498485</v>
      </c>
      <c r="P389" s="8">
        <v>2.2824975361242577</v>
      </c>
      <c r="Q389" s="8">
        <v>0.2175239197799578</v>
      </c>
      <c r="R389" s="8">
        <v>0.23857462169414728</v>
      </c>
      <c r="S389" s="8">
        <v>0.37307277880280726</v>
      </c>
      <c r="T389" s="8">
        <v>1.148863107668804E-2</v>
      </c>
      <c r="U389" s="8">
        <v>100.46030000000002</v>
      </c>
      <c r="V389" s="8">
        <v>53.536563543470962</v>
      </c>
      <c r="W389" s="8">
        <v>2.33</v>
      </c>
      <c r="X389" s="8">
        <v>78.360994851403348</v>
      </c>
      <c r="Y389" s="9">
        <f t="shared" si="10"/>
        <v>1492.2911152112292</v>
      </c>
      <c r="Z389" s="9">
        <f t="shared" si="11"/>
        <v>114.8863107668804</v>
      </c>
      <c r="AA389" s="9">
        <v>1513.53</v>
      </c>
      <c r="AB389" s="9">
        <v>413.45</v>
      </c>
      <c r="AC389" s="16">
        <v>49.26</v>
      </c>
      <c r="AD389" s="8">
        <v>2.0499999999999998</v>
      </c>
      <c r="AE389" s="8">
        <v>13.6</v>
      </c>
      <c r="AF389" s="8">
        <v>14.2</v>
      </c>
      <c r="AG389" s="8">
        <v>0.2218</v>
      </c>
      <c r="AH389" s="8">
        <v>5.7</v>
      </c>
      <c r="AI389" s="8">
        <v>12.27</v>
      </c>
      <c r="AJ389" s="8">
        <v>2.3199999999999998</v>
      </c>
      <c r="AK389" s="8">
        <v>0.2215</v>
      </c>
      <c r="AL389" s="8">
        <v>0.24210000000000001</v>
      </c>
      <c r="AM389" s="8">
        <v>0.36370000000000002</v>
      </c>
      <c r="AN389" s="8">
        <v>1.12E-2</v>
      </c>
      <c r="AO389" s="8">
        <v>100.4603</v>
      </c>
      <c r="AP389" s="8">
        <v>44.290678465577464</v>
      </c>
      <c r="AQ389" s="16">
        <v>38.94</v>
      </c>
      <c r="AR389" s="8">
        <v>1.55E-2</v>
      </c>
      <c r="AS389" s="8">
        <v>2.6200000000000001E-2</v>
      </c>
      <c r="AT389" s="8">
        <v>20.02</v>
      </c>
      <c r="AU389" s="8">
        <v>0.33189999999999997</v>
      </c>
      <c r="AV389" s="8">
        <v>40.67</v>
      </c>
      <c r="AW389" s="8">
        <v>0.29959999999999998</v>
      </c>
      <c r="AZ389" s="8">
        <v>2.9399999999999999E-2</v>
      </c>
      <c r="BA389" s="8">
        <v>0.1363</v>
      </c>
      <c r="BB389" s="8">
        <v>100.4689</v>
      </c>
      <c r="BC389" s="16">
        <v>0.29617134696012337</v>
      </c>
      <c r="BD389" s="8">
        <v>7.260687814517007E-2</v>
      </c>
      <c r="BE389" s="8">
        <v>0.16587752625505925</v>
      </c>
      <c r="BF389" s="8">
        <v>0.18196681830752473</v>
      </c>
      <c r="BG389" s="8">
        <v>3.7425341243173642E-2</v>
      </c>
      <c r="BH389" s="8">
        <v>0.14313514983847045</v>
      </c>
      <c r="BI389" s="8">
        <v>0.1619404435484797</v>
      </c>
      <c r="BJ389" s="8">
        <v>0.12005937040013595</v>
      </c>
      <c r="BK389" s="8">
        <v>2.3927631175795359E-2</v>
      </c>
      <c r="BL389" s="8">
        <v>6.0359379288619265E-2</v>
      </c>
      <c r="BM389" s="8">
        <v>1.8131337049816433E-2</v>
      </c>
      <c r="BN389" s="8">
        <v>4.7402091822414854E-3</v>
      </c>
      <c r="BO389" s="16"/>
    </row>
    <row r="390" spans="1:67" s="8" customFormat="1" x14ac:dyDescent="0.2">
      <c r="A390" s="51" t="s">
        <v>1459</v>
      </c>
      <c r="B390" s="51" t="s">
        <v>96</v>
      </c>
      <c r="C390" s="51" t="s">
        <v>5</v>
      </c>
      <c r="D390" s="9">
        <v>1210</v>
      </c>
      <c r="E390" s="8">
        <v>63.87541667</v>
      </c>
      <c r="F390" s="8">
        <v>22.46613889</v>
      </c>
      <c r="G390" s="51" t="s">
        <v>1435</v>
      </c>
      <c r="H390" s="51" t="s">
        <v>1158</v>
      </c>
      <c r="I390" s="16">
        <v>49.459827571054845</v>
      </c>
      <c r="J390" s="8">
        <v>2.1015145528921484</v>
      </c>
      <c r="K390" s="8">
        <v>13.251798026985622</v>
      </c>
      <c r="L390" s="8">
        <v>13.214530770334051</v>
      </c>
      <c r="M390" s="8">
        <v>0.27402394596744467</v>
      </c>
      <c r="N390" s="8">
        <v>7.0329491295935425</v>
      </c>
      <c r="O390" s="8">
        <v>11.43227902576179</v>
      </c>
      <c r="P390" s="8">
        <v>2.2858579347247927</v>
      </c>
      <c r="Q390" s="8">
        <v>0.2291836639000446</v>
      </c>
      <c r="R390" s="8">
        <v>0.18633628325786236</v>
      </c>
      <c r="S390" s="8">
        <v>0.47667858439133215</v>
      </c>
      <c r="T390" s="8">
        <v>2.2720511136508838E-2</v>
      </c>
      <c r="U390" s="8">
        <v>99.967699999999979</v>
      </c>
      <c r="V390" s="8">
        <v>51.316985931212599</v>
      </c>
      <c r="W390" s="8">
        <v>13.44</v>
      </c>
      <c r="X390" s="8">
        <v>76.601505634703358</v>
      </c>
      <c r="Y390" s="9">
        <f t="shared" si="10"/>
        <v>1906.7143375653286</v>
      </c>
      <c r="Z390" s="9">
        <f t="shared" si="11"/>
        <v>227.20511136508838</v>
      </c>
      <c r="AA390" s="9">
        <v>1529.61</v>
      </c>
      <c r="AB390" s="9">
        <v>417.84</v>
      </c>
      <c r="AC390" s="16">
        <v>51.02</v>
      </c>
      <c r="AD390" s="8">
        <v>2.39</v>
      </c>
      <c r="AE390" s="8">
        <v>15.07</v>
      </c>
      <c r="AF390" s="8">
        <v>12.04</v>
      </c>
      <c r="AG390" s="8">
        <v>0.23419999999999999</v>
      </c>
      <c r="AH390" s="8">
        <v>2.73</v>
      </c>
      <c r="AI390" s="8">
        <v>12.97</v>
      </c>
      <c r="AJ390" s="8">
        <v>2.6</v>
      </c>
      <c r="AK390" s="8">
        <v>0.26019999999999999</v>
      </c>
      <c r="AL390" s="8">
        <v>0.21149999999999999</v>
      </c>
      <c r="AM390" s="8">
        <v>0.42170000000000002</v>
      </c>
      <c r="AN390" s="8">
        <v>2.01E-2</v>
      </c>
      <c r="AO390" s="8">
        <v>99.967699999999994</v>
      </c>
      <c r="AP390" s="8">
        <v>30.991209616572174</v>
      </c>
      <c r="AQ390" s="16">
        <v>37.96</v>
      </c>
      <c r="AR390" s="8">
        <v>1.43E-2</v>
      </c>
      <c r="AS390" s="8">
        <v>1.7899999999999999E-2</v>
      </c>
      <c r="AT390" s="8">
        <v>21.41</v>
      </c>
      <c r="AU390" s="8">
        <v>0.3347</v>
      </c>
      <c r="AV390" s="8">
        <v>39.32</v>
      </c>
      <c r="AW390" s="8">
        <v>0.30130000000000001</v>
      </c>
      <c r="AZ390" s="8">
        <v>3.8300000000000001E-2</v>
      </c>
      <c r="BA390" s="8">
        <v>0.13200000000000001</v>
      </c>
      <c r="BB390" s="8">
        <v>99.528499999999994</v>
      </c>
      <c r="BC390" s="16">
        <v>0.29675896542632907</v>
      </c>
      <c r="BD390" s="8">
        <v>6.8929677334862452E-2</v>
      </c>
      <c r="BE390" s="8">
        <v>0.15637121671843032</v>
      </c>
      <c r="BF390" s="8">
        <v>0.20350377386314439</v>
      </c>
      <c r="BG390" s="8">
        <v>4.2692930781727881E-2</v>
      </c>
      <c r="BH390" s="8">
        <v>0.19692257562861917</v>
      </c>
      <c r="BI390" s="8">
        <v>0.15090608314005563</v>
      </c>
      <c r="BJ390" s="8">
        <v>0.11154986721456987</v>
      </c>
      <c r="BK390" s="8">
        <v>2.2184978665524317E-2</v>
      </c>
      <c r="BL390" s="8">
        <v>5.3031306215187632E-2</v>
      </c>
      <c r="BM390" s="8">
        <v>2.1259864863853416E-2</v>
      </c>
      <c r="BN390" s="8">
        <v>5.3120555037157657E-3</v>
      </c>
      <c r="BO390" s="16"/>
    </row>
    <row r="391" spans="1:67" s="8" customFormat="1" x14ac:dyDescent="0.2">
      <c r="A391" s="51" t="s">
        <v>1460</v>
      </c>
      <c r="B391" s="51" t="s">
        <v>96</v>
      </c>
      <c r="C391" s="51" t="s">
        <v>5</v>
      </c>
      <c r="D391" s="9">
        <v>1210</v>
      </c>
      <c r="E391" s="8">
        <v>63.87541667</v>
      </c>
      <c r="F391" s="8">
        <v>22.46613889</v>
      </c>
      <c r="G391" s="51" t="s">
        <v>1435</v>
      </c>
      <c r="H391" s="51" t="s">
        <v>1158</v>
      </c>
      <c r="I391" s="16">
        <v>49.459112967952109</v>
      </c>
      <c r="J391" s="8">
        <v>2.2950702632519384</v>
      </c>
      <c r="K391" s="8">
        <v>13.011045313511639</v>
      </c>
      <c r="L391" s="8">
        <v>13.229889182295889</v>
      </c>
      <c r="M391" s="8">
        <v>0.25611509233857932</v>
      </c>
      <c r="N391" s="8">
        <v>7.0336977499054196</v>
      </c>
      <c r="O391" s="8">
        <v>11.544113734047093</v>
      </c>
      <c r="P391" s="8">
        <v>2.2053801530944592</v>
      </c>
      <c r="Q391" s="8">
        <v>0.23020461607086315</v>
      </c>
      <c r="R391" s="8">
        <v>0.21127003725983973</v>
      </c>
      <c r="S391" s="8">
        <v>0.45611654388277578</v>
      </c>
      <c r="T391" s="8">
        <v>2.2984346389396233E-2</v>
      </c>
      <c r="U391" s="8">
        <v>99.95499999999997</v>
      </c>
      <c r="V391" s="8">
        <v>51.290625800003809</v>
      </c>
      <c r="W391" s="8">
        <v>11.96</v>
      </c>
      <c r="X391" s="8">
        <v>76.601505634703358</v>
      </c>
      <c r="Y391" s="9">
        <f t="shared" si="10"/>
        <v>1824.4661755311031</v>
      </c>
      <c r="Z391" s="9">
        <f t="shared" si="11"/>
        <v>229.84346389396234</v>
      </c>
      <c r="AA391" s="9">
        <v>1555.52</v>
      </c>
      <c r="AB391" s="9">
        <v>424.92</v>
      </c>
      <c r="AC391" s="16">
        <v>50.72</v>
      </c>
      <c r="AD391" s="8">
        <v>2.57</v>
      </c>
      <c r="AE391" s="8">
        <v>14.57</v>
      </c>
      <c r="AF391" s="8">
        <v>12.74</v>
      </c>
      <c r="AG391" s="8">
        <v>0.22140000000000001</v>
      </c>
      <c r="AH391" s="8">
        <v>2.84</v>
      </c>
      <c r="AI391" s="8">
        <v>12.9</v>
      </c>
      <c r="AJ391" s="8">
        <v>2.4700000000000002</v>
      </c>
      <c r="AK391" s="8">
        <v>0.25740000000000002</v>
      </c>
      <c r="AL391" s="8">
        <v>0.23680000000000001</v>
      </c>
      <c r="AM391" s="8">
        <v>0.4088</v>
      </c>
      <c r="AN391" s="8">
        <v>2.06E-2</v>
      </c>
      <c r="AO391" s="8">
        <v>99.954999999999998</v>
      </c>
      <c r="AP391" s="8">
        <v>30.628608684671061</v>
      </c>
      <c r="AQ391" s="16">
        <v>37.96</v>
      </c>
      <c r="AR391" s="8">
        <v>1.43E-2</v>
      </c>
      <c r="AS391" s="8">
        <v>1.7899999999999999E-2</v>
      </c>
      <c r="AT391" s="8">
        <v>21.41</v>
      </c>
      <c r="AU391" s="8">
        <v>0.3347</v>
      </c>
      <c r="AV391" s="8">
        <v>39.32</v>
      </c>
      <c r="AW391" s="8">
        <v>0.30130000000000001</v>
      </c>
      <c r="AZ391" s="8">
        <v>3.8300000000000001E-2</v>
      </c>
      <c r="BA391" s="8">
        <v>0.13200000000000001</v>
      </c>
      <c r="BB391" s="8">
        <v>99.528499999999994</v>
      </c>
      <c r="BC391" s="16">
        <v>0.29675467780771264</v>
      </c>
      <c r="BD391" s="8">
        <v>7.2524220318761268E-2</v>
      </c>
      <c r="BE391" s="8">
        <v>0.15613254376213967</v>
      </c>
      <c r="BF391" s="8">
        <v>0.19844833773443832</v>
      </c>
      <c r="BG391" s="8">
        <v>4.2207767217397871E-2</v>
      </c>
      <c r="BH391" s="8">
        <v>0.19413005789738957</v>
      </c>
      <c r="BI391" s="8">
        <v>0.15238230128942162</v>
      </c>
      <c r="BJ391" s="8">
        <v>0.11159223574657963</v>
      </c>
      <c r="BK391" s="8">
        <v>2.2007561296374517E-2</v>
      </c>
      <c r="BL391" s="8">
        <v>5.5521765791885884E-2</v>
      </c>
      <c r="BM391" s="8">
        <v>2.0707691092278022E-2</v>
      </c>
      <c r="BN391" s="8">
        <v>5.2772059310053753E-3</v>
      </c>
      <c r="BO391" s="16"/>
    </row>
    <row r="392" spans="1:67" s="8" customFormat="1" x14ac:dyDescent="0.2">
      <c r="A392" s="51" t="s">
        <v>1461</v>
      </c>
      <c r="B392" s="51" t="s">
        <v>96</v>
      </c>
      <c r="C392" s="51" t="s">
        <v>5</v>
      </c>
      <c r="D392" s="9">
        <v>1210</v>
      </c>
      <c r="E392" s="8">
        <v>63.87541667</v>
      </c>
      <c r="F392" s="8">
        <v>22.46613889</v>
      </c>
      <c r="G392" s="51" t="s">
        <v>1435</v>
      </c>
      <c r="H392" s="51" t="s">
        <v>1158</v>
      </c>
      <c r="I392" s="16">
        <v>49.330792577107935</v>
      </c>
      <c r="J392" s="8">
        <v>2.5024447014646003</v>
      </c>
      <c r="K392" s="8">
        <v>12.529085005509641</v>
      </c>
      <c r="L392" s="8">
        <v>13.282595603885646</v>
      </c>
      <c r="M392" s="8">
        <v>0.22515059343339841</v>
      </c>
      <c r="N392" s="8">
        <v>6.7882407993752372</v>
      </c>
      <c r="O392" s="8">
        <v>11.195042943095894</v>
      </c>
      <c r="P392" s="8">
        <v>2.5669151357076436</v>
      </c>
      <c r="Q392" s="8">
        <v>0.30648252586308417</v>
      </c>
      <c r="R392" s="8">
        <v>0.26482470681373294</v>
      </c>
      <c r="S392" s="8">
        <v>0.38652040773664353</v>
      </c>
      <c r="T392" s="8">
        <v>1.980500000655595E-2</v>
      </c>
      <c r="U392" s="8">
        <v>99.397899999999993</v>
      </c>
      <c r="V392" s="8">
        <v>50.303490893413851</v>
      </c>
      <c r="W392" s="8">
        <v>8.52</v>
      </c>
      <c r="X392" s="8">
        <v>76.24136945618136</v>
      </c>
      <c r="Y392" s="9">
        <f t="shared" si="10"/>
        <v>1546.081630946574</v>
      </c>
      <c r="Z392" s="9">
        <f t="shared" si="11"/>
        <v>198.05000006555949</v>
      </c>
      <c r="AA392" s="9">
        <v>1568.98</v>
      </c>
      <c r="AB392" s="9">
        <v>428.6</v>
      </c>
      <c r="AC392" s="16">
        <v>49.87</v>
      </c>
      <c r="AD392" s="8">
        <v>2.7</v>
      </c>
      <c r="AE392" s="8">
        <v>13.52</v>
      </c>
      <c r="AF392" s="8">
        <v>14.54</v>
      </c>
      <c r="AG392" s="8">
        <v>0.21379999999999999</v>
      </c>
      <c r="AH392" s="8">
        <v>2.73</v>
      </c>
      <c r="AI392" s="8">
        <v>12.06</v>
      </c>
      <c r="AJ392" s="8">
        <v>2.77</v>
      </c>
      <c r="AK392" s="8">
        <v>0.33079999999999998</v>
      </c>
      <c r="AL392" s="8">
        <v>0.2858</v>
      </c>
      <c r="AM392" s="8">
        <v>0.35909999999999997</v>
      </c>
      <c r="AN392" s="8">
        <v>1.84E-2</v>
      </c>
      <c r="AO392" s="8">
        <v>99.397900000000007</v>
      </c>
      <c r="AP392" s="8">
        <v>27.107025554291589</v>
      </c>
      <c r="AQ392" s="16">
        <v>37.92</v>
      </c>
      <c r="AR392" s="8">
        <v>1.09E-2</v>
      </c>
      <c r="AS392" s="8">
        <v>0.03</v>
      </c>
      <c r="AT392" s="8">
        <v>21.82</v>
      </c>
      <c r="AU392" s="8">
        <v>0.3175</v>
      </c>
      <c r="AV392" s="8">
        <v>39.28</v>
      </c>
      <c r="AW392" s="8">
        <v>0.29310000000000003</v>
      </c>
      <c r="AZ392" s="8">
        <v>2.1100000000000001E-2</v>
      </c>
      <c r="BA392" s="8">
        <v>0.13669999999999999</v>
      </c>
      <c r="BB392" s="8">
        <v>99.829300000000003</v>
      </c>
      <c r="BC392" s="16">
        <v>0.29598475546264763</v>
      </c>
      <c r="BD392" s="8">
        <v>7.6574807864816768E-2</v>
      </c>
      <c r="BE392" s="8">
        <v>0.15536065406831953</v>
      </c>
      <c r="BF392" s="8">
        <v>0.18595633845439902</v>
      </c>
      <c r="BG392" s="8">
        <v>3.7960390052870975E-2</v>
      </c>
      <c r="BH392" s="8">
        <v>0.19142839054238167</v>
      </c>
      <c r="BI392" s="8">
        <v>0.15225258402610417</v>
      </c>
      <c r="BJ392" s="8">
        <v>0.12423869256824994</v>
      </c>
      <c r="BK392" s="8">
        <v>2.4886381100082431E-2</v>
      </c>
      <c r="BL392" s="8">
        <v>6.2339735983952732E-2</v>
      </c>
      <c r="BM392" s="8">
        <v>1.917141222373752E-2</v>
      </c>
      <c r="BN392" s="8">
        <v>5.1215730016953686E-3</v>
      </c>
      <c r="BO392" s="16"/>
    </row>
    <row r="393" spans="1:67" s="8" customFormat="1" x14ac:dyDescent="0.2">
      <c r="A393" s="51" t="s">
        <v>1225</v>
      </c>
      <c r="B393" s="51" t="s">
        <v>96</v>
      </c>
      <c r="C393" s="51" t="s">
        <v>5</v>
      </c>
      <c r="D393" s="9">
        <v>1210</v>
      </c>
      <c r="E393" s="8">
        <v>63.874250000000004</v>
      </c>
      <c r="F393" s="8">
        <v>22.502694444444444</v>
      </c>
      <c r="G393" s="51" t="s">
        <v>1226</v>
      </c>
      <c r="H393" s="51" t="s">
        <v>1158</v>
      </c>
      <c r="I393" s="16">
        <v>49.617159167749705</v>
      </c>
      <c r="J393" s="8">
        <v>2.0765159070812627</v>
      </c>
      <c r="K393" s="8">
        <v>13.316425053959419</v>
      </c>
      <c r="L393" s="8">
        <v>13.930920136527689</v>
      </c>
      <c r="M393" s="8">
        <v>0.20347077769355965</v>
      </c>
      <c r="N393" s="8">
        <v>6.7798997773876222</v>
      </c>
      <c r="O393" s="8">
        <v>10.714508129759199</v>
      </c>
      <c r="P393" s="8">
        <v>2.2377145670676204</v>
      </c>
      <c r="Q393" s="8">
        <v>0.23184809182930471</v>
      </c>
      <c r="R393" s="8">
        <v>0.20346149873621253</v>
      </c>
      <c r="S393" s="8">
        <v>0.42440459355428212</v>
      </c>
      <c r="T393" s="8">
        <v>1.76222986540997E-2</v>
      </c>
      <c r="U393" s="8">
        <v>99.753949999999975</v>
      </c>
      <c r="V393" s="8">
        <v>49.081317683377875</v>
      </c>
      <c r="W393" s="8">
        <v>5.7549999999999999</v>
      </c>
      <c r="X393" s="8">
        <v>74.626042048414845</v>
      </c>
      <c r="Y393" s="9">
        <f t="shared" si="10"/>
        <v>1697.6183742171286</v>
      </c>
      <c r="Z393" s="9">
        <f t="shared" si="11"/>
        <v>176.222986540997</v>
      </c>
      <c r="AA393" s="9">
        <v>1574.07</v>
      </c>
      <c r="AB393" s="9">
        <v>429.99</v>
      </c>
      <c r="AC393" s="16">
        <v>50.239999999999995</v>
      </c>
      <c r="AD393" s="8">
        <v>2.1950000000000003</v>
      </c>
      <c r="AE393" s="8">
        <v>14.074999999999999</v>
      </c>
      <c r="AF393" s="8">
        <v>13.645</v>
      </c>
      <c r="AG393" s="8">
        <v>0.2155</v>
      </c>
      <c r="AH393" s="8">
        <v>4.8149999999999995</v>
      </c>
      <c r="AI393" s="8">
        <v>11.324999999999999</v>
      </c>
      <c r="AJ393" s="8">
        <v>2.3650000000000002</v>
      </c>
      <c r="AK393" s="8">
        <v>0.24559999999999998</v>
      </c>
      <c r="AL393" s="8">
        <v>0.21274999999999999</v>
      </c>
      <c r="AM393" s="8">
        <v>0.40334999999999999</v>
      </c>
      <c r="AN393" s="8">
        <v>1.6750000000000001E-2</v>
      </c>
      <c r="AO393" s="8">
        <v>99.753950000000003</v>
      </c>
      <c r="AP393" s="8">
        <v>41.138699431117828</v>
      </c>
      <c r="AQ393" s="16">
        <v>38.24</v>
      </c>
      <c r="AR393" s="8">
        <v>3.0599999999999999E-2</v>
      </c>
      <c r="AS393" s="8">
        <v>1.4200000000000001E-2</v>
      </c>
      <c r="AT393" s="8">
        <v>23.02</v>
      </c>
      <c r="AU393" s="8">
        <v>0.31290000000000001</v>
      </c>
      <c r="AV393" s="8">
        <v>37.979999999999997</v>
      </c>
      <c r="AW393" s="8">
        <v>0.3075</v>
      </c>
      <c r="AZ393" s="8">
        <v>8.0999999999999996E-3</v>
      </c>
      <c r="BA393" s="8">
        <v>9.2299999999999993E-2</v>
      </c>
      <c r="BB393" s="8">
        <v>100.0056</v>
      </c>
      <c r="BC393" s="16">
        <v>0.29770295500649824</v>
      </c>
      <c r="BD393" s="8">
        <v>7.2262753566427931E-2</v>
      </c>
      <c r="BE393" s="8">
        <v>0.15447053062592925</v>
      </c>
      <c r="BF393" s="8">
        <v>0.20060524996599871</v>
      </c>
      <c r="BG393" s="8">
        <v>3.5525997785295513E-2</v>
      </c>
      <c r="BH393" s="8">
        <v>0.1383099554587075</v>
      </c>
      <c r="BI393" s="8">
        <v>0.15214601544258061</v>
      </c>
      <c r="BJ393" s="8">
        <v>0.11591361457410274</v>
      </c>
      <c r="BK393" s="8">
        <v>2.3138439564564611E-2</v>
      </c>
      <c r="BL393" s="8">
        <v>6.1689526416819643E-2</v>
      </c>
      <c r="BM393" s="8">
        <v>1.9183087628653551E-2</v>
      </c>
      <c r="BN393" s="8">
        <v>4.5289307541036229E-3</v>
      </c>
      <c r="BO393" s="16"/>
    </row>
    <row r="394" spans="1:67" s="8" customFormat="1" x14ac:dyDescent="0.2">
      <c r="A394" s="51" t="s">
        <v>1227</v>
      </c>
      <c r="B394" s="51" t="s">
        <v>96</v>
      </c>
      <c r="C394" s="51" t="s">
        <v>5</v>
      </c>
      <c r="D394" s="9">
        <v>1210</v>
      </c>
      <c r="E394" s="8">
        <v>63.874250000000004</v>
      </c>
      <c r="F394" s="8">
        <v>22.502694444444444</v>
      </c>
      <c r="G394" s="51" t="s">
        <v>1226</v>
      </c>
      <c r="H394" s="51" t="s">
        <v>1158</v>
      </c>
      <c r="I394" s="16">
        <v>49.884140426692966</v>
      </c>
      <c r="J394" s="8">
        <v>2.152878780500155</v>
      </c>
      <c r="K394" s="8">
        <v>13.4313781469818</v>
      </c>
      <c r="L394" s="8">
        <v>13.852904851394737</v>
      </c>
      <c r="M394" s="8">
        <v>0.19888025685913671</v>
      </c>
      <c r="N394" s="8">
        <v>6.7261302869760042</v>
      </c>
      <c r="O394" s="8">
        <v>10.03052575469056</v>
      </c>
      <c r="P394" s="8">
        <v>2.4869976120235044</v>
      </c>
      <c r="Q394" s="8">
        <v>0.25357232749539932</v>
      </c>
      <c r="R394" s="8">
        <v>0.2346787030937813</v>
      </c>
      <c r="S394" s="8">
        <v>0.3613506101339154</v>
      </c>
      <c r="T394" s="8">
        <v>2.2762243158041914E-2</v>
      </c>
      <c r="U394" s="8">
        <v>99.636200000000002</v>
      </c>
      <c r="V394" s="8">
        <v>49.02281387869877</v>
      </c>
      <c r="W394" s="8">
        <v>10.050000000000001</v>
      </c>
      <c r="X394" s="8">
        <v>74.626042048414845</v>
      </c>
      <c r="Y394" s="9">
        <f t="shared" si="10"/>
        <v>1445.4024405356615</v>
      </c>
      <c r="Z394" s="9">
        <f t="shared" si="11"/>
        <v>227.62243158041915</v>
      </c>
      <c r="AA394" s="9">
        <v>1508.42</v>
      </c>
      <c r="AB394" s="9">
        <v>412.05</v>
      </c>
      <c r="AC394" s="16">
        <v>51.31</v>
      </c>
      <c r="AD394" s="8">
        <v>2.38</v>
      </c>
      <c r="AE394" s="8">
        <v>14.85</v>
      </c>
      <c r="AF394" s="8">
        <v>12</v>
      </c>
      <c r="AG394" s="8">
        <v>0.2213</v>
      </c>
      <c r="AH394" s="8">
        <v>4.1399999999999997</v>
      </c>
      <c r="AI394" s="8">
        <v>11.09</v>
      </c>
      <c r="AJ394" s="8">
        <v>2.75</v>
      </c>
      <c r="AK394" s="8">
        <v>0.28160000000000002</v>
      </c>
      <c r="AL394" s="8">
        <v>0.26229999999999998</v>
      </c>
      <c r="AM394" s="8">
        <v>0.33019999999999999</v>
      </c>
      <c r="AN394" s="8">
        <v>2.0799999999999999E-2</v>
      </c>
      <c r="AO394" s="8">
        <v>99.636200000000002</v>
      </c>
      <c r="AP394" s="8">
        <v>40.593195464979694</v>
      </c>
      <c r="AQ394" s="16">
        <v>38.24</v>
      </c>
      <c r="AR394" s="8">
        <v>3.0599999999999999E-2</v>
      </c>
      <c r="AS394" s="8">
        <v>1.4200000000000001E-2</v>
      </c>
      <c r="AT394" s="8">
        <v>23.02</v>
      </c>
      <c r="AU394" s="8">
        <v>0.31290000000000001</v>
      </c>
      <c r="AV394" s="8">
        <v>37.979999999999997</v>
      </c>
      <c r="AW394" s="8">
        <v>0.3075</v>
      </c>
      <c r="AZ394" s="8">
        <v>8.0999999999999996E-3</v>
      </c>
      <c r="BA394" s="8">
        <v>9.2299999999999993E-2</v>
      </c>
      <c r="BB394" s="8">
        <v>100.0056</v>
      </c>
      <c r="BC394" s="16">
        <v>0.28932801447481921</v>
      </c>
      <c r="BD394" s="8">
        <v>7.0614424000405074E-2</v>
      </c>
      <c r="BE394" s="8">
        <v>0.15043143524619618</v>
      </c>
      <c r="BF394" s="8">
        <v>0.21333473471147896</v>
      </c>
      <c r="BG394" s="8">
        <v>3.2576586073526592E-2</v>
      </c>
      <c r="BH394" s="8">
        <v>0.15066531842826253</v>
      </c>
      <c r="BI394" s="8">
        <v>0.14243346571660595</v>
      </c>
      <c r="BJ394" s="8">
        <v>0.1163914882427</v>
      </c>
      <c r="BK394" s="8">
        <v>2.4038656646563857E-2</v>
      </c>
      <c r="BL394" s="8">
        <v>6.0030812251389253E-2</v>
      </c>
      <c r="BM394" s="8">
        <v>1.9079312215070733E-2</v>
      </c>
      <c r="BN394" s="8">
        <v>4.9530641111899211E-3</v>
      </c>
      <c r="BO394" s="16"/>
    </row>
    <row r="395" spans="1:67" s="8" customFormat="1" x14ac:dyDescent="0.2">
      <c r="A395" s="51" t="s">
        <v>1228</v>
      </c>
      <c r="B395" s="51" t="s">
        <v>96</v>
      </c>
      <c r="C395" s="51" t="s">
        <v>5</v>
      </c>
      <c r="D395" s="9">
        <v>1210</v>
      </c>
      <c r="E395" s="8">
        <v>63.870527777777781</v>
      </c>
      <c r="F395" s="8">
        <v>22.509583333333332</v>
      </c>
      <c r="G395" s="51" t="s">
        <v>1226</v>
      </c>
      <c r="H395" s="51" t="s">
        <v>1158</v>
      </c>
      <c r="I395" s="16">
        <v>49.56377811939204</v>
      </c>
      <c r="J395" s="8">
        <v>2.1631534668561354</v>
      </c>
      <c r="K395" s="8">
        <v>13.495241365478744</v>
      </c>
      <c r="L395" s="8">
        <v>13.004187552157802</v>
      </c>
      <c r="M395" s="8">
        <v>0.22470430749890605</v>
      </c>
      <c r="N395" s="8">
        <v>7.3553209987975245</v>
      </c>
      <c r="O395" s="8">
        <v>11.342074756733671</v>
      </c>
      <c r="P395" s="8">
        <v>2.1232060344118855</v>
      </c>
      <c r="Q395" s="8">
        <v>0.23469116560996856</v>
      </c>
      <c r="R395" s="8">
        <v>0.19574241897682484</v>
      </c>
      <c r="S395" s="8">
        <v>0.4051238900759277</v>
      </c>
      <c r="T395" s="8">
        <v>1.8675924010592416E-2</v>
      </c>
      <c r="U395" s="8">
        <v>100.12590000000002</v>
      </c>
      <c r="V395" s="8">
        <v>52.835831188293142</v>
      </c>
      <c r="W395" s="8">
        <v>2.75</v>
      </c>
      <c r="X395" s="8">
        <v>77.600618761136616</v>
      </c>
      <c r="Y395" s="9">
        <f t="shared" ref="Y395:Y426" si="12">S395*0.4*10000</f>
        <v>1620.4955603037108</v>
      </c>
      <c r="Z395" s="9">
        <f t="shared" ref="Z395:Z426" si="13">T395*10000</f>
        <v>186.75924010592416</v>
      </c>
      <c r="AA395" s="9">
        <v>1472.92</v>
      </c>
      <c r="AB395" s="9">
        <v>402.36</v>
      </c>
      <c r="AC395" s="16">
        <v>49.57</v>
      </c>
      <c r="AD395" s="8">
        <v>2.21</v>
      </c>
      <c r="AE395" s="8">
        <v>13.79</v>
      </c>
      <c r="AF395" s="8">
        <v>14.11</v>
      </c>
      <c r="AG395" s="8">
        <v>0.2286</v>
      </c>
      <c r="AH395" s="8">
        <v>5.61</v>
      </c>
      <c r="AI395" s="8">
        <v>11.59</v>
      </c>
      <c r="AJ395" s="8">
        <v>2.17</v>
      </c>
      <c r="AK395" s="8">
        <v>0.23699999999999999</v>
      </c>
      <c r="AL395" s="8">
        <v>0.1973</v>
      </c>
      <c r="AM395" s="8">
        <v>0.39479999999999998</v>
      </c>
      <c r="AN395" s="8">
        <v>1.8200000000000001E-2</v>
      </c>
      <c r="AO395" s="8">
        <v>100.1259</v>
      </c>
      <c r="AP395" s="8">
        <v>44.054992765465293</v>
      </c>
      <c r="AQ395" s="16">
        <v>34.11</v>
      </c>
      <c r="AR395" s="8">
        <v>9.2899999999999996E-2</v>
      </c>
      <c r="AS395" s="8">
        <v>0.1341</v>
      </c>
      <c r="AT395" s="8">
        <v>22.11</v>
      </c>
      <c r="AU395" s="8">
        <v>0.30790000000000001</v>
      </c>
      <c r="AV395" s="8">
        <v>42.97</v>
      </c>
      <c r="AW395" s="8">
        <v>0.40550000000000003</v>
      </c>
      <c r="AZ395" s="8">
        <v>2.2499999999999999E-2</v>
      </c>
      <c r="BA395" s="8">
        <v>0.1353</v>
      </c>
      <c r="BB395" s="8">
        <v>100.2882</v>
      </c>
      <c r="BC395" s="16">
        <v>0.29738266871635227</v>
      </c>
      <c r="BD395" s="8">
        <v>7.4412479259851061E-2</v>
      </c>
      <c r="BE395" s="8">
        <v>0.15654479983955341</v>
      </c>
      <c r="BF395" s="8">
        <v>0.18465946324064078</v>
      </c>
      <c r="BG395" s="8">
        <v>3.5143753692828905E-2</v>
      </c>
      <c r="BH395" s="8">
        <v>0.14122216317691247</v>
      </c>
      <c r="BI395" s="8">
        <v>0.15652063164292465</v>
      </c>
      <c r="BJ395" s="8">
        <v>0.11422848465135944</v>
      </c>
      <c r="BK395" s="8">
        <v>2.5393584118998599E-2</v>
      </c>
      <c r="BL395" s="8">
        <v>6.0993337753178618E-2</v>
      </c>
      <c r="BM395" s="8">
        <v>1.8716723721507858E-2</v>
      </c>
      <c r="BN395" s="8">
        <v>4.5531902737824311E-3</v>
      </c>
      <c r="BO395" s="16"/>
    </row>
    <row r="396" spans="1:67" s="8" customFormat="1" x14ac:dyDescent="0.2">
      <c r="A396" s="51" t="s">
        <v>1133</v>
      </c>
      <c r="B396" s="51" t="s">
        <v>96</v>
      </c>
      <c r="C396" s="51" t="s">
        <v>5</v>
      </c>
      <c r="D396" s="9">
        <v>1210</v>
      </c>
      <c r="E396" s="8">
        <v>63.829250000000002</v>
      </c>
      <c r="F396" s="8">
        <v>22.578611110000001</v>
      </c>
      <c r="G396" s="51" t="s">
        <v>1120</v>
      </c>
      <c r="H396" s="51" t="s">
        <v>171</v>
      </c>
      <c r="I396" s="16">
        <v>49.393328491378725</v>
      </c>
      <c r="J396" s="8">
        <v>2.2163116146919291</v>
      </c>
      <c r="K396" s="8">
        <v>14.105465643202908</v>
      </c>
      <c r="L396" s="8">
        <v>14.053868329455097</v>
      </c>
      <c r="M396" s="8">
        <v>0.20798917169657347</v>
      </c>
      <c r="N396" s="8">
        <v>6.2377752498095909</v>
      </c>
      <c r="O396" s="8">
        <v>10.367460250721505</v>
      </c>
      <c r="P396" s="8">
        <v>1.6854582519061181</v>
      </c>
      <c r="Q396" s="8">
        <v>0.25699062058993349</v>
      </c>
      <c r="R396" s="8">
        <v>0.29441067243238139</v>
      </c>
      <c r="S396" s="8">
        <v>0.37073569880943796</v>
      </c>
      <c r="T396" s="8">
        <v>1.9106005305800138E-2</v>
      </c>
      <c r="U396" s="8">
        <v>99.208899999999986</v>
      </c>
      <c r="V396" s="8">
        <v>46.782662664117133</v>
      </c>
      <c r="W396" s="8">
        <v>1</v>
      </c>
      <c r="X396" s="8">
        <v>76.839328619023092</v>
      </c>
      <c r="Y396" s="9">
        <f t="shared" si="12"/>
        <v>1482.9427952377519</v>
      </c>
      <c r="Z396" s="9">
        <f t="shared" si="13"/>
        <v>191.06005305800139</v>
      </c>
      <c r="AA396" s="9">
        <v>1547.14</v>
      </c>
      <c r="AB396" s="9">
        <v>422.63</v>
      </c>
      <c r="AC396" s="16">
        <v>49.38</v>
      </c>
      <c r="AD396" s="8">
        <v>2.23</v>
      </c>
      <c r="AE396" s="8">
        <v>14.21</v>
      </c>
      <c r="AF396" s="8">
        <v>14.11</v>
      </c>
      <c r="AG396" s="8">
        <v>0.20810000000000001</v>
      </c>
      <c r="AH396" s="8">
        <v>6.14</v>
      </c>
      <c r="AI396" s="8">
        <v>10.28</v>
      </c>
      <c r="AJ396" s="8">
        <v>1.7</v>
      </c>
      <c r="AK396" s="8">
        <v>0.2596</v>
      </c>
      <c r="AL396" s="8">
        <v>0.2974</v>
      </c>
      <c r="AM396" s="8">
        <v>0.3745</v>
      </c>
      <c r="AN396" s="8">
        <v>1.9300000000000001E-2</v>
      </c>
      <c r="AO396" s="8">
        <v>99.2089</v>
      </c>
      <c r="AP396" s="8">
        <v>46.290416843230105</v>
      </c>
      <c r="AQ396" s="16">
        <v>50.97</v>
      </c>
      <c r="AR396" s="8">
        <v>0.87270000000000003</v>
      </c>
      <c r="AS396" s="8">
        <v>3.83</v>
      </c>
      <c r="AT396" s="8">
        <v>8.57</v>
      </c>
      <c r="AU396" s="8">
        <v>0.1981</v>
      </c>
      <c r="AV396" s="8">
        <v>15.95</v>
      </c>
      <c r="AW396" s="8">
        <v>19.079999999999998</v>
      </c>
      <c r="AX396" s="8">
        <v>0.25459999999999999</v>
      </c>
      <c r="AZ396" s="8">
        <v>0.2707</v>
      </c>
      <c r="BA396" s="8">
        <v>1.52E-2</v>
      </c>
      <c r="BB396" s="8">
        <v>100.01130000000001</v>
      </c>
      <c r="BC396" s="16">
        <v>0.29635997094827238</v>
      </c>
      <c r="BD396" s="8">
        <v>7.7127644191279127E-2</v>
      </c>
      <c r="BE396" s="8">
        <v>0.16362340146115373</v>
      </c>
      <c r="BF396" s="8">
        <v>0.29232046125266603</v>
      </c>
      <c r="BG396" s="8">
        <v>5.3370021457340752E-2</v>
      </c>
      <c r="BH396" s="8">
        <v>0.11477506459649647</v>
      </c>
      <c r="BI396" s="8">
        <v>0.15343841171067829</v>
      </c>
      <c r="BJ396" s="8">
        <v>0.10449841161817933</v>
      </c>
      <c r="BK396" s="8">
        <v>2.5801858307229319E-2</v>
      </c>
      <c r="BL396" s="8">
        <v>6.5712462086907536E-2</v>
      </c>
      <c r="BM396" s="8">
        <v>1.8017754962138685E-2</v>
      </c>
      <c r="BN396" s="8">
        <v>4.7879649296335139E-3</v>
      </c>
      <c r="BO396" s="16"/>
    </row>
    <row r="397" spans="1:67" s="8" customFormat="1" x14ac:dyDescent="0.2">
      <c r="A397" s="51" t="s">
        <v>1462</v>
      </c>
      <c r="B397" s="51" t="s">
        <v>96</v>
      </c>
      <c r="C397" s="51" t="s">
        <v>5</v>
      </c>
      <c r="D397" s="9">
        <v>1210</v>
      </c>
      <c r="E397" s="8">
        <v>63.829250000000002</v>
      </c>
      <c r="F397" s="8">
        <v>22.578611110000001</v>
      </c>
      <c r="G397" s="51" t="s">
        <v>1435</v>
      </c>
      <c r="H397" s="51" t="s">
        <v>1158</v>
      </c>
      <c r="I397" s="16">
        <v>50.148176001520163</v>
      </c>
      <c r="J397" s="8">
        <v>2.0160779219053646</v>
      </c>
      <c r="K397" s="8">
        <v>13.386475432511494</v>
      </c>
      <c r="L397" s="8">
        <v>13.408126618985506</v>
      </c>
      <c r="M397" s="8">
        <v>0.25276501418493835</v>
      </c>
      <c r="N397" s="8">
        <v>7.1660392069323553</v>
      </c>
      <c r="O397" s="8">
        <v>11.533536683107963</v>
      </c>
      <c r="P397" s="8">
        <v>2.1691467751169609</v>
      </c>
      <c r="Q397" s="8">
        <v>0.24974391839786736</v>
      </c>
      <c r="R397" s="8">
        <v>0.19939232194668441</v>
      </c>
      <c r="S397" s="8">
        <v>0.41339952708386124</v>
      </c>
      <c r="T397" s="8">
        <v>1.7220578306841136E-2</v>
      </c>
      <c r="U397" s="8">
        <v>100.96010000000003</v>
      </c>
      <c r="V397" s="8">
        <v>51.421982534203678</v>
      </c>
      <c r="W397" s="8">
        <v>4.91</v>
      </c>
      <c r="X397" s="8">
        <v>76.484482261600931</v>
      </c>
      <c r="Y397" s="9">
        <f t="shared" si="12"/>
        <v>1653.598108335445</v>
      </c>
      <c r="Z397" s="9">
        <f t="shared" si="13"/>
        <v>172.20578306841136</v>
      </c>
      <c r="AA397" s="9">
        <v>1522.43</v>
      </c>
      <c r="AB397" s="9">
        <v>415.88</v>
      </c>
      <c r="AC397" s="16">
        <v>50.57</v>
      </c>
      <c r="AD397" s="8">
        <v>2.11</v>
      </c>
      <c r="AE397" s="8">
        <v>14.01</v>
      </c>
      <c r="AF397" s="8">
        <v>13.67</v>
      </c>
      <c r="AG397" s="8">
        <v>0.23330000000000001</v>
      </c>
      <c r="AH397" s="8">
        <v>5.16</v>
      </c>
      <c r="AI397" s="8">
        <v>12.06</v>
      </c>
      <c r="AJ397" s="8">
        <v>2.27</v>
      </c>
      <c r="AK397" s="8">
        <v>0.26090000000000002</v>
      </c>
      <c r="AL397" s="8">
        <v>0.20830000000000001</v>
      </c>
      <c r="AM397" s="8">
        <v>0.39129999999999998</v>
      </c>
      <c r="AN397" s="8">
        <v>1.6299999999999999E-2</v>
      </c>
      <c r="AO397" s="8">
        <v>100.9601</v>
      </c>
      <c r="AP397" s="8">
        <v>42.779222890263831</v>
      </c>
      <c r="AQ397" s="16">
        <v>37.69</v>
      </c>
      <c r="AR397" s="8">
        <v>4.7999999999999996E-3</v>
      </c>
      <c r="AS397" s="8">
        <v>2.3699999999999999E-2</v>
      </c>
      <c r="AT397" s="8">
        <v>21.55</v>
      </c>
      <c r="AU397" s="8">
        <v>0.36849999999999999</v>
      </c>
      <c r="AV397" s="8">
        <v>39.32</v>
      </c>
      <c r="AW397" s="8">
        <v>0.2833</v>
      </c>
      <c r="AZ397" s="8">
        <v>0</v>
      </c>
      <c r="BA397" s="8">
        <v>0.1338</v>
      </c>
      <c r="BB397" s="8">
        <v>99.374099999999999</v>
      </c>
      <c r="BC397" s="16">
        <v>0.30088905600912097</v>
      </c>
      <c r="BD397" s="8">
        <v>7.1369158435449914E-2</v>
      </c>
      <c r="BE397" s="8">
        <v>0.16331500027664023</v>
      </c>
      <c r="BF397" s="8">
        <v>0.19307702331339127</v>
      </c>
      <c r="BG397" s="8">
        <v>3.9431342212850384E-2</v>
      </c>
      <c r="BH397" s="8">
        <v>0.14475399198003358</v>
      </c>
      <c r="BI397" s="8">
        <v>0.1568560988902683</v>
      </c>
      <c r="BJ397" s="8">
        <v>0.1162662671462691</v>
      </c>
      <c r="BK397" s="8">
        <v>2.3825569815156541E-2</v>
      </c>
      <c r="BL397" s="8">
        <v>5.981769658400532E-2</v>
      </c>
      <c r="BM397" s="8">
        <v>1.9347097867524705E-2</v>
      </c>
      <c r="BN397" s="8">
        <v>4.8803118921587774E-3</v>
      </c>
      <c r="BO397" s="16"/>
    </row>
    <row r="398" spans="1:67" s="8" customFormat="1" x14ac:dyDescent="0.2">
      <c r="A398" s="51" t="s">
        <v>1463</v>
      </c>
      <c r="B398" s="51" t="s">
        <v>96</v>
      </c>
      <c r="C398" s="51" t="s">
        <v>5</v>
      </c>
      <c r="D398" s="9">
        <v>1210</v>
      </c>
      <c r="E398" s="8">
        <v>63.829250000000002</v>
      </c>
      <c r="F398" s="8">
        <v>22.578611110000001</v>
      </c>
      <c r="G398" s="51" t="s">
        <v>1435</v>
      </c>
      <c r="H398" s="51" t="s">
        <v>1158</v>
      </c>
      <c r="I398" s="16">
        <v>50.497128059136308</v>
      </c>
      <c r="J398" s="8">
        <v>2.1006821423929045</v>
      </c>
      <c r="K398" s="8">
        <v>13.492415913130015</v>
      </c>
      <c r="L398" s="8">
        <v>13.404290227867691</v>
      </c>
      <c r="M398" s="8">
        <v>0.2846671620157612</v>
      </c>
      <c r="N398" s="8">
        <v>7.2993909522552105</v>
      </c>
      <c r="O398" s="8">
        <v>11.245362357643902</v>
      </c>
      <c r="P398" s="8">
        <v>1.993679592131661</v>
      </c>
      <c r="Q398" s="8">
        <v>0.24428884116246177</v>
      </c>
      <c r="R398" s="8">
        <v>0.21299564250115466</v>
      </c>
      <c r="S398" s="8">
        <v>0.42351014822625643</v>
      </c>
      <c r="T398" s="8">
        <v>1.518896153668246E-2</v>
      </c>
      <c r="U398" s="8">
        <v>101.2136</v>
      </c>
      <c r="V398" s="8">
        <v>51.889565488897595</v>
      </c>
      <c r="W398" s="8">
        <v>3.77</v>
      </c>
      <c r="X398" s="8">
        <v>76.571071883426626</v>
      </c>
      <c r="Y398" s="9">
        <f t="shared" si="12"/>
        <v>1694.040592905026</v>
      </c>
      <c r="Z398" s="9">
        <f t="shared" si="13"/>
        <v>151.88961536682459</v>
      </c>
      <c r="AA398" s="9">
        <v>1493.1</v>
      </c>
      <c r="AB398" s="9">
        <v>407.87</v>
      </c>
      <c r="AC398" s="16">
        <v>50.69</v>
      </c>
      <c r="AD398" s="8">
        <v>2.17</v>
      </c>
      <c r="AE398" s="8">
        <v>13.94</v>
      </c>
      <c r="AF398" s="8">
        <v>14.21</v>
      </c>
      <c r="AG398" s="8">
        <v>0.27279999999999999</v>
      </c>
      <c r="AH398" s="8">
        <v>5.37</v>
      </c>
      <c r="AI398" s="8">
        <v>11.61</v>
      </c>
      <c r="AJ398" s="8">
        <v>2.06</v>
      </c>
      <c r="AK398" s="8">
        <v>0.25209999999999999</v>
      </c>
      <c r="AL398" s="8">
        <v>0.21990000000000001</v>
      </c>
      <c r="AM398" s="8">
        <v>0.40429999999999999</v>
      </c>
      <c r="AN398" s="8">
        <v>1.4500000000000001E-2</v>
      </c>
      <c r="AO398" s="8">
        <v>101.2136</v>
      </c>
      <c r="AP398" s="8">
        <v>42.80735205849399</v>
      </c>
      <c r="AQ398" s="16">
        <v>37.92</v>
      </c>
      <c r="AR398" s="8">
        <v>0</v>
      </c>
      <c r="AS398" s="8">
        <v>0.02</v>
      </c>
      <c r="AT398" s="8">
        <v>21.55</v>
      </c>
      <c r="AU398" s="8">
        <v>0.34429999999999999</v>
      </c>
      <c r="AV398" s="8">
        <v>39.51</v>
      </c>
      <c r="AW398" s="8">
        <v>0.26550000000000001</v>
      </c>
      <c r="AZ398" s="8">
        <v>0</v>
      </c>
      <c r="BA398" s="8">
        <v>0.13139999999999999</v>
      </c>
      <c r="BB398" s="8">
        <v>99.741200000000006</v>
      </c>
      <c r="BC398" s="16">
        <v>0.30298276835481786</v>
      </c>
      <c r="BD398" s="8">
        <v>7.3103738555273079E-2</v>
      </c>
      <c r="BE398" s="8">
        <v>0.16460747414018617</v>
      </c>
      <c r="BF398" s="8">
        <v>0.19034092123572119</v>
      </c>
      <c r="BG398" s="8">
        <v>3.9568735520190808E-2</v>
      </c>
      <c r="BH398" s="8">
        <v>0.14452794085465315</v>
      </c>
      <c r="BI398" s="8">
        <v>0.15743507300701462</v>
      </c>
      <c r="BJ398" s="8">
        <v>0.11244352899622567</v>
      </c>
      <c r="BK398" s="8">
        <v>2.4575457420943657E-2</v>
      </c>
      <c r="BL398" s="8">
        <v>5.9127590358320534E-2</v>
      </c>
      <c r="BM398" s="8">
        <v>1.9396764788762545E-2</v>
      </c>
      <c r="BN398" s="8">
        <v>4.9090723686557704E-3</v>
      </c>
      <c r="BO398" s="16"/>
    </row>
    <row r="399" spans="1:67" s="8" customFormat="1" x14ac:dyDescent="0.2">
      <c r="A399" s="51" t="s">
        <v>1464</v>
      </c>
      <c r="B399" s="51" t="s">
        <v>96</v>
      </c>
      <c r="C399" s="51" t="s">
        <v>5</v>
      </c>
      <c r="D399" s="9">
        <v>1210</v>
      </c>
      <c r="E399" s="8">
        <v>63.829250000000002</v>
      </c>
      <c r="F399" s="8">
        <v>22.578611110000001</v>
      </c>
      <c r="G399" s="51" t="s">
        <v>1435</v>
      </c>
      <c r="H399" s="51" t="s">
        <v>1158</v>
      </c>
      <c r="I399" s="16">
        <v>49.302239608774585</v>
      </c>
      <c r="J399" s="8">
        <v>2.1028446649386368</v>
      </c>
      <c r="K399" s="8">
        <v>13.107399541835521</v>
      </c>
      <c r="L399" s="8">
        <v>13.220315324080806</v>
      </c>
      <c r="M399" s="8">
        <v>0.23918612302619566</v>
      </c>
      <c r="N399" s="8">
        <v>7.0639635000403125</v>
      </c>
      <c r="O399" s="8">
        <v>11.661320106372981</v>
      </c>
      <c r="P399" s="8">
        <v>2.3300714818135231</v>
      </c>
      <c r="Q399" s="8">
        <v>0.23918612302619566</v>
      </c>
      <c r="R399" s="8">
        <v>0.21726072841546107</v>
      </c>
      <c r="S399" s="8">
        <v>0.27530561946438148</v>
      </c>
      <c r="T399" s="8">
        <v>2.1307178211419562E-2</v>
      </c>
      <c r="U399" s="8">
        <v>99.780400000000029</v>
      </c>
      <c r="V399" s="8">
        <v>51.415975056186284</v>
      </c>
      <c r="W399" s="8">
        <v>5.84</v>
      </c>
      <c r="X399" s="8">
        <v>76.790076920147811</v>
      </c>
      <c r="Y399" s="9">
        <f t="shared" si="12"/>
        <v>1101.222477857526</v>
      </c>
      <c r="Z399" s="9">
        <f t="shared" si="13"/>
        <v>213.07178211419563</v>
      </c>
      <c r="AA399" s="9">
        <v>1555.62</v>
      </c>
      <c r="AB399" s="9">
        <v>424.95</v>
      </c>
      <c r="AC399" s="16">
        <v>49.8</v>
      </c>
      <c r="AD399" s="8">
        <v>2.2200000000000002</v>
      </c>
      <c r="AE399" s="8">
        <v>13.84</v>
      </c>
      <c r="AF399" s="8">
        <v>13.42</v>
      </c>
      <c r="AG399" s="8">
        <v>0.2175</v>
      </c>
      <c r="AH399" s="8">
        <v>4.76</v>
      </c>
      <c r="AI399" s="8">
        <v>12.3</v>
      </c>
      <c r="AJ399" s="8">
        <v>2.46</v>
      </c>
      <c r="AK399" s="8">
        <v>0.25280000000000002</v>
      </c>
      <c r="AL399" s="8">
        <v>0.22889999999999999</v>
      </c>
      <c r="AM399" s="8">
        <v>0.26100000000000001</v>
      </c>
      <c r="AN399" s="8">
        <v>2.0199999999999999E-2</v>
      </c>
      <c r="AO399" s="8">
        <v>99.7804</v>
      </c>
      <c r="AP399" s="8">
        <v>41.263186982354078</v>
      </c>
      <c r="AQ399" s="16">
        <v>38.08</v>
      </c>
      <c r="AR399" s="8">
        <v>1.9599999999999999E-2</v>
      </c>
      <c r="AS399" s="8">
        <v>2.1999999999999999E-2</v>
      </c>
      <c r="AT399" s="8">
        <v>21.32</v>
      </c>
      <c r="AU399" s="8">
        <v>0.36670000000000003</v>
      </c>
      <c r="AV399" s="8">
        <v>39.57</v>
      </c>
      <c r="AW399" s="8">
        <v>0.29899999999999999</v>
      </c>
      <c r="AZ399" s="8">
        <v>3.9399999999999998E-2</v>
      </c>
      <c r="BA399" s="8">
        <v>0.15160000000000001</v>
      </c>
      <c r="BB399" s="8">
        <v>99.868300000000005</v>
      </c>
      <c r="BC399" s="16">
        <v>0.2958134376526475</v>
      </c>
      <c r="BD399" s="8">
        <v>7.1917287540901376E-2</v>
      </c>
      <c r="BE399" s="8">
        <v>0.16253175431876046</v>
      </c>
      <c r="BF399" s="8">
        <v>0.19301660373157978</v>
      </c>
      <c r="BG399" s="8">
        <v>3.9561384748532762E-2</v>
      </c>
      <c r="BH399" s="8">
        <v>0.14834323350084658</v>
      </c>
      <c r="BI399" s="8">
        <v>0.15626168942539795</v>
      </c>
      <c r="BJ399" s="8">
        <v>0.11836763127612697</v>
      </c>
      <c r="BK399" s="8">
        <v>2.3440240056567176E-2</v>
      </c>
      <c r="BL399" s="8">
        <v>5.879075310922377E-2</v>
      </c>
      <c r="BM399" s="8">
        <v>1.7013887282898772E-2</v>
      </c>
      <c r="BN399" s="8">
        <v>4.981618265829893E-3</v>
      </c>
      <c r="BO399" s="16"/>
    </row>
    <row r="400" spans="1:67" s="8" customFormat="1" x14ac:dyDescent="0.2">
      <c r="A400" s="51" t="s">
        <v>1465</v>
      </c>
      <c r="B400" s="51" t="s">
        <v>96</v>
      </c>
      <c r="C400" s="51" t="s">
        <v>5</v>
      </c>
      <c r="D400" s="9">
        <v>1210</v>
      </c>
      <c r="E400" s="8">
        <v>63.829250000000002</v>
      </c>
      <c r="F400" s="8">
        <v>22.578611110000001</v>
      </c>
      <c r="G400" s="51" t="s">
        <v>1435</v>
      </c>
      <c r="H400" s="51" t="s">
        <v>1158</v>
      </c>
      <c r="I400" s="16">
        <v>49.637723912850419</v>
      </c>
      <c r="J400" s="8">
        <v>2.1514339306555241</v>
      </c>
      <c r="K400" s="8">
        <v>13.208107147365469</v>
      </c>
      <c r="L400" s="8">
        <v>13.254729868739766</v>
      </c>
      <c r="M400" s="8">
        <v>0.2535796837060339</v>
      </c>
      <c r="N400" s="8">
        <v>7.1721119989927073</v>
      </c>
      <c r="O400" s="8">
        <v>11.346193328027855</v>
      </c>
      <c r="P400" s="8">
        <v>2.1953611199589314</v>
      </c>
      <c r="Q400" s="8">
        <v>0.2266243629971248</v>
      </c>
      <c r="R400" s="8">
        <v>0.21464422045983186</v>
      </c>
      <c r="S400" s="8">
        <v>0.45115485664848576</v>
      </c>
      <c r="T400" s="8">
        <v>2.2135569597826563E-2</v>
      </c>
      <c r="U400" s="8">
        <v>100.13379999999998</v>
      </c>
      <c r="V400" s="8">
        <v>51.730514840787031</v>
      </c>
      <c r="W400" s="8">
        <v>14.29</v>
      </c>
      <c r="X400" s="8">
        <v>76.790076920147811</v>
      </c>
      <c r="Y400" s="9">
        <f t="shared" si="12"/>
        <v>1804.619426593943</v>
      </c>
      <c r="Z400" s="9">
        <f t="shared" si="13"/>
        <v>221.35569597826563</v>
      </c>
      <c r="AA400" s="9">
        <v>1526.97</v>
      </c>
      <c r="AB400" s="9">
        <v>417.12</v>
      </c>
      <c r="AC400" s="16">
        <v>51.42</v>
      </c>
      <c r="AD400" s="8">
        <v>2.4700000000000002</v>
      </c>
      <c r="AE400" s="8">
        <v>15.16</v>
      </c>
      <c r="AF400" s="8">
        <v>11.53</v>
      </c>
      <c r="AG400" s="8">
        <v>0.2026</v>
      </c>
      <c r="AH400" s="8">
        <v>2.92</v>
      </c>
      <c r="AI400" s="8">
        <v>12.99</v>
      </c>
      <c r="AJ400" s="8">
        <v>2.52</v>
      </c>
      <c r="AK400" s="8">
        <v>0.2601</v>
      </c>
      <c r="AL400" s="8">
        <v>0.24629999999999999</v>
      </c>
      <c r="AM400" s="8">
        <v>0.39539999999999997</v>
      </c>
      <c r="AN400" s="8">
        <v>1.9400000000000001E-2</v>
      </c>
      <c r="AO400" s="8">
        <v>100.13379999999999</v>
      </c>
      <c r="AP400" s="8">
        <v>33.404059735342116</v>
      </c>
      <c r="AQ400" s="16">
        <v>38.08</v>
      </c>
      <c r="AR400" s="8">
        <v>1.9599999999999999E-2</v>
      </c>
      <c r="AS400" s="8">
        <v>2.1999999999999999E-2</v>
      </c>
      <c r="AT400" s="8">
        <v>21.32</v>
      </c>
      <c r="AU400" s="8">
        <v>0.36670000000000003</v>
      </c>
      <c r="AV400" s="8">
        <v>39.57</v>
      </c>
      <c r="AW400" s="8">
        <v>0.29899999999999999</v>
      </c>
      <c r="AZ400" s="8">
        <v>3.9399999999999998E-2</v>
      </c>
      <c r="BA400" s="8">
        <v>0.15160000000000001</v>
      </c>
      <c r="BB400" s="8">
        <v>99.868300000000005</v>
      </c>
      <c r="BC400" s="16">
        <v>0.29782634347710252</v>
      </c>
      <c r="BD400" s="8">
        <v>6.9276172567107872E-2</v>
      </c>
      <c r="BE400" s="8">
        <v>0.15321404290943944</v>
      </c>
      <c r="BF400" s="8">
        <v>0.20942473192608832</v>
      </c>
      <c r="BG400" s="8">
        <v>4.4630024332261972E-2</v>
      </c>
      <c r="BH400" s="8">
        <v>0.19364702397280312</v>
      </c>
      <c r="BI400" s="8">
        <v>0.14976975192996769</v>
      </c>
      <c r="BJ400" s="8">
        <v>0.108889911549963</v>
      </c>
      <c r="BK400" s="8">
        <v>2.1982563210721104E-2</v>
      </c>
      <c r="BL400" s="8">
        <v>5.3918628179509771E-2</v>
      </c>
      <c r="BM400" s="8">
        <v>2.1023816319819439E-2</v>
      </c>
      <c r="BN400" s="8">
        <v>5.3922247540305508E-3</v>
      </c>
      <c r="BO400" s="16"/>
    </row>
    <row r="401" spans="1:67" s="8" customFormat="1" x14ac:dyDescent="0.2">
      <c r="A401" s="51" t="s">
        <v>1466</v>
      </c>
      <c r="B401" s="51" t="s">
        <v>96</v>
      </c>
      <c r="C401" s="51" t="s">
        <v>5</v>
      </c>
      <c r="D401" s="9">
        <v>1210</v>
      </c>
      <c r="E401" s="8">
        <v>63.829250000000002</v>
      </c>
      <c r="F401" s="8">
        <v>22.578611110000001</v>
      </c>
      <c r="G401" s="51" t="s">
        <v>1435</v>
      </c>
      <c r="H401" s="51" t="s">
        <v>1158</v>
      </c>
      <c r="I401" s="16">
        <v>49.587292982032949</v>
      </c>
      <c r="J401" s="8">
        <v>2.2223773731154886</v>
      </c>
      <c r="K401" s="8">
        <v>12.941962856521108</v>
      </c>
      <c r="L401" s="8">
        <v>13.165694127013515</v>
      </c>
      <c r="M401" s="8">
        <v>0.27481010527772171</v>
      </c>
      <c r="N401" s="8">
        <v>7.0843257211992379</v>
      </c>
      <c r="O401" s="8">
        <v>11.496222737451355</v>
      </c>
      <c r="P401" s="8">
        <v>2.2402997712857746</v>
      </c>
      <c r="Q401" s="8">
        <v>0.21407308925619623</v>
      </c>
      <c r="R401" s="8">
        <v>0.16428864989429012</v>
      </c>
      <c r="S401" s="8">
        <v>0.42437393188683786</v>
      </c>
      <c r="T401" s="8">
        <v>2.1978655065512602E-2</v>
      </c>
      <c r="U401" s="8">
        <v>99.83769999999997</v>
      </c>
      <c r="V401" s="8">
        <v>51.591280490726191</v>
      </c>
      <c r="W401" s="8">
        <v>9.82</v>
      </c>
      <c r="X401" s="8">
        <v>76.790076920147811</v>
      </c>
      <c r="Y401" s="9">
        <f t="shared" si="12"/>
        <v>1697.4957275473514</v>
      </c>
      <c r="Z401" s="9">
        <f t="shared" si="13"/>
        <v>219.78655065512601</v>
      </c>
      <c r="AA401" s="9">
        <v>1541.72</v>
      </c>
      <c r="AB401" s="9">
        <v>421.15</v>
      </c>
      <c r="AC401" s="16">
        <v>50.64</v>
      </c>
      <c r="AD401" s="8">
        <v>2.44</v>
      </c>
      <c r="AE401" s="8">
        <v>14.21</v>
      </c>
      <c r="AF401" s="8">
        <v>12.73</v>
      </c>
      <c r="AG401" s="8">
        <v>0.2442</v>
      </c>
      <c r="AH401" s="8">
        <v>3.69</v>
      </c>
      <c r="AI401" s="8">
        <v>12.6</v>
      </c>
      <c r="AJ401" s="8">
        <v>2.46</v>
      </c>
      <c r="AK401" s="8">
        <v>0.23469999999999999</v>
      </c>
      <c r="AL401" s="8">
        <v>0.18060000000000001</v>
      </c>
      <c r="AM401" s="8">
        <v>0.3881</v>
      </c>
      <c r="AN401" s="8">
        <v>2.01E-2</v>
      </c>
      <c r="AO401" s="8">
        <v>99.837699999999998</v>
      </c>
      <c r="AP401" s="8">
        <v>36.472081025821971</v>
      </c>
      <c r="AQ401" s="16">
        <v>38.08</v>
      </c>
      <c r="AR401" s="8">
        <v>1.9599999999999999E-2</v>
      </c>
      <c r="AS401" s="8">
        <v>2.1999999999999999E-2</v>
      </c>
      <c r="AT401" s="8">
        <v>21.32</v>
      </c>
      <c r="AU401" s="8">
        <v>0.36670000000000003</v>
      </c>
      <c r="AV401" s="8">
        <v>39.57</v>
      </c>
      <c r="AW401" s="8">
        <v>0.29899999999999999</v>
      </c>
      <c r="AZ401" s="8">
        <v>3.9399999999999998E-2</v>
      </c>
      <c r="BA401" s="8">
        <v>0.15160000000000001</v>
      </c>
      <c r="BB401" s="8">
        <v>99.868300000000005</v>
      </c>
      <c r="BC401" s="16">
        <v>0.2975237578921977</v>
      </c>
      <c r="BD401" s="8">
        <v>7.2005026888941837E-2</v>
      </c>
      <c r="BE401" s="8">
        <v>0.15530355427825329</v>
      </c>
      <c r="BF401" s="8">
        <v>0.19748541190520272</v>
      </c>
      <c r="BG401" s="8">
        <v>4.1661211960102612E-2</v>
      </c>
      <c r="BH401" s="8">
        <v>0.17002381730878172</v>
      </c>
      <c r="BI401" s="8">
        <v>0.15404938468184814</v>
      </c>
      <c r="BJ401" s="8">
        <v>0.11335916842706019</v>
      </c>
      <c r="BK401" s="8">
        <v>2.2734562079008036E-2</v>
      </c>
      <c r="BL401" s="8">
        <v>5.2670941156109416E-2</v>
      </c>
      <c r="BM401" s="8">
        <v>2.0115324371436118E-2</v>
      </c>
      <c r="BN401" s="8">
        <v>5.1737754024216666E-3</v>
      </c>
      <c r="BO401" s="16"/>
    </row>
    <row r="402" spans="1:67" s="8" customFormat="1" x14ac:dyDescent="0.2">
      <c r="A402" s="51" t="s">
        <v>1467</v>
      </c>
      <c r="B402" s="51" t="s">
        <v>96</v>
      </c>
      <c r="C402" s="51" t="s">
        <v>5</v>
      </c>
      <c r="D402" s="9">
        <v>1210</v>
      </c>
      <c r="E402" s="8">
        <v>63.829250000000002</v>
      </c>
      <c r="F402" s="8">
        <v>22.578611110000001</v>
      </c>
      <c r="G402" s="51" t="s">
        <v>1435</v>
      </c>
      <c r="H402" s="51" t="s">
        <v>1158</v>
      </c>
      <c r="I402" s="16">
        <v>49.479917279776124</v>
      </c>
      <c r="J402" s="8">
        <v>1.9690672112586969</v>
      </c>
      <c r="K402" s="8">
        <v>13.389657036559138</v>
      </c>
      <c r="L402" s="8">
        <v>13.22704697977114</v>
      </c>
      <c r="M402" s="8">
        <v>0.23329707718204304</v>
      </c>
      <c r="N402" s="8">
        <v>7.0547440946159679</v>
      </c>
      <c r="O402" s="8">
        <v>11.427568797694773</v>
      </c>
      <c r="P402" s="8">
        <v>2.3070488743557589</v>
      </c>
      <c r="Q402" s="8">
        <v>0.22133312450604084</v>
      </c>
      <c r="R402" s="8">
        <v>0.21535114816803971</v>
      </c>
      <c r="S402" s="8">
        <v>0.39121345599611163</v>
      </c>
      <c r="T402" s="8">
        <v>1.6554920116206788E-2</v>
      </c>
      <c r="U402" s="8">
        <v>99.932800000000057</v>
      </c>
      <c r="V402" s="8">
        <v>51.370634165434609</v>
      </c>
      <c r="W402" s="8">
        <v>3.78</v>
      </c>
      <c r="X402" s="8">
        <v>76.620320389237634</v>
      </c>
      <c r="Y402" s="9">
        <f t="shared" si="12"/>
        <v>1564.8538239844468</v>
      </c>
      <c r="Z402" s="9">
        <f t="shared" si="13"/>
        <v>165.54920116206787</v>
      </c>
      <c r="AA402" s="9">
        <v>1520.58</v>
      </c>
      <c r="AB402" s="9">
        <v>415.38</v>
      </c>
      <c r="AC402" s="16">
        <v>49.8</v>
      </c>
      <c r="AD402" s="8">
        <v>2.04</v>
      </c>
      <c r="AE402" s="8">
        <v>13.87</v>
      </c>
      <c r="AF402" s="8">
        <v>13.39</v>
      </c>
      <c r="AG402" s="8">
        <v>0.217</v>
      </c>
      <c r="AH402" s="8">
        <v>5.55</v>
      </c>
      <c r="AI402" s="8">
        <v>11.83</v>
      </c>
      <c r="AJ402" s="8">
        <v>2.39</v>
      </c>
      <c r="AK402" s="8">
        <v>0.2288</v>
      </c>
      <c r="AL402" s="8">
        <v>0.22289999999999999</v>
      </c>
      <c r="AM402" s="8">
        <v>0.37809999999999999</v>
      </c>
      <c r="AN402" s="8">
        <v>1.6E-2</v>
      </c>
      <c r="AO402" s="8">
        <v>99.9328</v>
      </c>
      <c r="AP402" s="8">
        <v>45.083248278048103</v>
      </c>
      <c r="AQ402" s="16">
        <v>38.15</v>
      </c>
      <c r="AR402" s="8">
        <v>3.0999999999999999E-3</v>
      </c>
      <c r="AS402" s="8">
        <v>1.9E-2</v>
      </c>
      <c r="AT402" s="8">
        <v>21.48</v>
      </c>
      <c r="AU402" s="8">
        <v>0.35110000000000002</v>
      </c>
      <c r="AV402" s="8">
        <v>39.49</v>
      </c>
      <c r="AW402" s="8">
        <v>0.29270000000000002</v>
      </c>
      <c r="AZ402" s="8">
        <v>1.9800000000000002E-2</v>
      </c>
      <c r="BA402" s="8">
        <v>0.1331</v>
      </c>
      <c r="BB402" s="8">
        <v>99.938800000000001</v>
      </c>
      <c r="BC402" s="16">
        <v>0.29687950367865673</v>
      </c>
      <c r="BD402" s="8">
        <v>7.1280233047564839E-2</v>
      </c>
      <c r="BE402" s="8">
        <v>0.16603174725333331</v>
      </c>
      <c r="BF402" s="8">
        <v>0.19311488590465864</v>
      </c>
      <c r="BG402" s="8">
        <v>3.9473865459201687E-2</v>
      </c>
      <c r="BH402" s="8">
        <v>0.13686203543554978</v>
      </c>
      <c r="BI402" s="8">
        <v>0.15770044940818786</v>
      </c>
      <c r="BJ402" s="8">
        <v>0.11996654146649947</v>
      </c>
      <c r="BK402" s="8">
        <v>2.3992510696454826E-2</v>
      </c>
      <c r="BL402" s="8">
        <v>5.9781478731447825E-2</v>
      </c>
      <c r="BM402" s="8">
        <v>1.877824588781336E-2</v>
      </c>
      <c r="BN402" s="8">
        <v>4.7976158496767273E-3</v>
      </c>
      <c r="BO402" s="16"/>
    </row>
    <row r="403" spans="1:67" s="8" customFormat="1" x14ac:dyDescent="0.2">
      <c r="A403" s="51" t="s">
        <v>1468</v>
      </c>
      <c r="B403" s="51" t="s">
        <v>96</v>
      </c>
      <c r="C403" s="51" t="s">
        <v>5</v>
      </c>
      <c r="D403" s="9">
        <v>1210</v>
      </c>
      <c r="E403" s="8">
        <v>63.829250000000002</v>
      </c>
      <c r="F403" s="8">
        <v>22.578611110000001</v>
      </c>
      <c r="G403" s="51" t="s">
        <v>1435</v>
      </c>
      <c r="H403" s="51" t="s">
        <v>1158</v>
      </c>
      <c r="I403" s="16">
        <v>50.115572002623253</v>
      </c>
      <c r="J403" s="8">
        <v>2.2697706204936288</v>
      </c>
      <c r="K403" s="8">
        <v>12.493772765590705</v>
      </c>
      <c r="L403" s="8">
        <v>13.788103943033116</v>
      </c>
      <c r="M403" s="8">
        <v>0.28397218638359722</v>
      </c>
      <c r="N403" s="8">
        <v>6.9538065428916225</v>
      </c>
      <c r="O403" s="8">
        <v>11.365911502356912</v>
      </c>
      <c r="P403" s="8">
        <v>2.3671038433883602</v>
      </c>
      <c r="Q403" s="8">
        <v>0.27092752764512817</v>
      </c>
      <c r="R403" s="8">
        <v>0.24082446901789165</v>
      </c>
      <c r="S403" s="8">
        <v>0.46523445260540552</v>
      </c>
      <c r="T403" s="8">
        <v>1.970014397036484E-2</v>
      </c>
      <c r="U403" s="8">
        <v>100.6347</v>
      </c>
      <c r="V403" s="8">
        <v>49.972139183568473</v>
      </c>
      <c r="W403" s="8">
        <v>3.33</v>
      </c>
      <c r="X403" s="8">
        <v>75.626375890372927</v>
      </c>
      <c r="Y403" s="9">
        <f t="shared" si="12"/>
        <v>1860.9378104216223</v>
      </c>
      <c r="Z403" s="9">
        <f t="shared" si="13"/>
        <v>197.0014397036484</v>
      </c>
      <c r="AA403" s="9">
        <v>1630.96</v>
      </c>
      <c r="AB403" s="9">
        <v>445.53</v>
      </c>
      <c r="AC403" s="16">
        <v>50.38</v>
      </c>
      <c r="AD403" s="8">
        <v>2.34</v>
      </c>
      <c r="AE403" s="8">
        <v>12.88</v>
      </c>
      <c r="AF403" s="8">
        <v>14.09</v>
      </c>
      <c r="AG403" s="8">
        <v>0.27029999999999998</v>
      </c>
      <c r="AH403" s="8">
        <v>5.53</v>
      </c>
      <c r="AI403" s="8">
        <v>11.71</v>
      </c>
      <c r="AJ403" s="8">
        <v>2.44</v>
      </c>
      <c r="AK403" s="8">
        <v>0.27889999999999998</v>
      </c>
      <c r="AL403" s="8">
        <v>0.24779999999999999</v>
      </c>
      <c r="AM403" s="8">
        <v>0.44869999999999999</v>
      </c>
      <c r="AN403" s="8">
        <v>1.9E-2</v>
      </c>
      <c r="AO403" s="8">
        <v>100.6347</v>
      </c>
      <c r="AP403" s="8">
        <v>43.736205914106243</v>
      </c>
      <c r="AQ403" s="16">
        <v>38.01</v>
      </c>
      <c r="AR403" s="8">
        <v>1.9099999999999999E-2</v>
      </c>
      <c r="AS403" s="8">
        <v>2.3699999999999999E-2</v>
      </c>
      <c r="AT403" s="8">
        <v>22.09</v>
      </c>
      <c r="AU403" s="8">
        <v>0.3251</v>
      </c>
      <c r="AV403" s="8">
        <v>38.450000000000003</v>
      </c>
      <c r="AW403" s="8">
        <v>0.28799999999999998</v>
      </c>
      <c r="AZ403" s="8">
        <v>3.0200000000000001E-2</v>
      </c>
      <c r="BA403" s="8">
        <v>0.1033</v>
      </c>
      <c r="BB403" s="8">
        <v>99.339399999999998</v>
      </c>
      <c r="BC403" s="16">
        <v>0.3006934320157395</v>
      </c>
      <c r="BD403" s="8">
        <v>7.5356384600388474E-2</v>
      </c>
      <c r="BE403" s="8">
        <v>0.15992029139956104</v>
      </c>
      <c r="BF403" s="8">
        <v>0.19579107599107023</v>
      </c>
      <c r="BG403" s="8">
        <v>3.9869694968257048E-2</v>
      </c>
      <c r="BH403" s="8">
        <v>0.1362946082406758</v>
      </c>
      <c r="BI403" s="8">
        <v>0.15684957873252539</v>
      </c>
      <c r="BJ403" s="8">
        <v>0.1216691375501617</v>
      </c>
      <c r="BK403" s="8">
        <v>2.5196260070996925E-2</v>
      </c>
      <c r="BL403" s="8">
        <v>5.8424016183740518E-2</v>
      </c>
      <c r="BM403" s="8">
        <v>1.9632893899948111E-2</v>
      </c>
      <c r="BN403" s="8">
        <v>4.9486761653556484E-3</v>
      </c>
      <c r="BO403" s="16"/>
    </row>
    <row r="404" spans="1:67" s="8" customFormat="1" x14ac:dyDescent="0.2">
      <c r="A404" s="51" t="s">
        <v>1469</v>
      </c>
      <c r="B404" s="51" t="s">
        <v>96</v>
      </c>
      <c r="C404" s="51" t="s">
        <v>5</v>
      </c>
      <c r="D404" s="9">
        <v>1210</v>
      </c>
      <c r="E404" s="8">
        <v>63.829250000000002</v>
      </c>
      <c r="F404" s="8">
        <v>22.578611110000001</v>
      </c>
      <c r="G404" s="51" t="s">
        <v>1435</v>
      </c>
      <c r="H404" s="51" t="s">
        <v>1158</v>
      </c>
      <c r="I404" s="16">
        <v>49.546666176407705</v>
      </c>
      <c r="J404" s="8">
        <v>2.1729769261410592</v>
      </c>
      <c r="K404" s="8">
        <v>13.276200925982527</v>
      </c>
      <c r="L404" s="8">
        <v>13.201507960508472</v>
      </c>
      <c r="M404" s="8">
        <v>0.22537530303252845</v>
      </c>
      <c r="N404" s="8">
        <v>6.9836426864460019</v>
      </c>
      <c r="O404" s="8">
        <v>11.177019453046809</v>
      </c>
      <c r="P404" s="8">
        <v>2.539959720459513</v>
      </c>
      <c r="Q404" s="8">
        <v>0.26925368061408267</v>
      </c>
      <c r="R404" s="8">
        <v>0.15058261397306102</v>
      </c>
      <c r="S404" s="8">
        <v>0.37678866433386926</v>
      </c>
      <c r="T404" s="8">
        <v>1.6725889054368698E-2</v>
      </c>
      <c r="U404" s="8">
        <v>99.936699999999988</v>
      </c>
      <c r="V404" s="8">
        <v>51.165841997627425</v>
      </c>
      <c r="W404" s="8">
        <v>1.65</v>
      </c>
      <c r="X404" s="8">
        <v>76.706951161795402</v>
      </c>
      <c r="Y404" s="9">
        <f t="shared" si="12"/>
        <v>1507.1546573354772</v>
      </c>
      <c r="Z404" s="9">
        <f t="shared" si="13"/>
        <v>167.25889054368699</v>
      </c>
      <c r="AA404" s="9">
        <v>1494.71</v>
      </c>
      <c r="AB404" s="9">
        <v>408.31</v>
      </c>
      <c r="AC404" s="16">
        <v>49.27</v>
      </c>
      <c r="AD404" s="8">
        <v>2.19</v>
      </c>
      <c r="AE404" s="8">
        <v>13.38</v>
      </c>
      <c r="AF404" s="8">
        <v>15.09</v>
      </c>
      <c r="AG404" s="8">
        <v>0.22520000000000001</v>
      </c>
      <c r="AH404" s="8">
        <v>5.15</v>
      </c>
      <c r="AI404" s="8">
        <v>11.26</v>
      </c>
      <c r="AJ404" s="8">
        <v>2.56</v>
      </c>
      <c r="AK404" s="8">
        <v>0.27139999999999997</v>
      </c>
      <c r="AL404" s="8">
        <v>0.15190000000000001</v>
      </c>
      <c r="AM404" s="8">
        <v>0.37169999999999997</v>
      </c>
      <c r="AN404" s="8">
        <v>1.6500000000000001E-2</v>
      </c>
      <c r="AO404" s="8">
        <v>99.936700000000002</v>
      </c>
      <c r="AP404" s="8">
        <v>40.332424693418744</v>
      </c>
      <c r="AQ404" s="16">
        <v>38.26</v>
      </c>
      <c r="AR404" s="8">
        <v>0</v>
      </c>
      <c r="AS404" s="8">
        <v>4.2000000000000003E-2</v>
      </c>
      <c r="AT404" s="8">
        <v>21.36</v>
      </c>
      <c r="AU404" s="8">
        <v>0.31309999999999999</v>
      </c>
      <c r="AV404" s="8">
        <v>39.46</v>
      </c>
      <c r="AW404" s="8">
        <v>0.30680000000000002</v>
      </c>
      <c r="AZ404" s="8">
        <v>1.0999999999999999E-2</v>
      </c>
      <c r="BA404" s="8">
        <v>0.13339999999999999</v>
      </c>
      <c r="BB404" s="8">
        <v>99.886300000000006</v>
      </c>
      <c r="BC404" s="16">
        <v>0.29727999705844621</v>
      </c>
      <c r="BD404" s="8">
        <v>7.5185001644480651E-2</v>
      </c>
      <c r="BE404" s="8">
        <v>0.16728013166737984</v>
      </c>
      <c r="BF404" s="8">
        <v>0.18218080985501692</v>
      </c>
      <c r="BG404" s="8">
        <v>3.6330498848843588E-2</v>
      </c>
      <c r="BH404" s="8">
        <v>0.14246631080349845</v>
      </c>
      <c r="BI404" s="8">
        <v>0.15871367623326468</v>
      </c>
      <c r="BJ404" s="8">
        <v>0.12750597796706753</v>
      </c>
      <c r="BK404" s="8">
        <v>2.5471398186092221E-2</v>
      </c>
      <c r="BL404" s="8">
        <v>5.4510906258248094E-2</v>
      </c>
      <c r="BM404" s="8">
        <v>1.81612136208925E-2</v>
      </c>
      <c r="BN404" s="8">
        <v>4.6966296464667299E-3</v>
      </c>
      <c r="BO404" s="16"/>
    </row>
    <row r="405" spans="1:67" s="8" customFormat="1" x14ac:dyDescent="0.2">
      <c r="A405" s="51" t="s">
        <v>1470</v>
      </c>
      <c r="B405" s="51" t="s">
        <v>96</v>
      </c>
      <c r="C405" s="51" t="s">
        <v>5</v>
      </c>
      <c r="D405" s="9">
        <v>1210</v>
      </c>
      <c r="E405" s="8">
        <v>63.829250000000002</v>
      </c>
      <c r="F405" s="8">
        <v>22.578611110000001</v>
      </c>
      <c r="G405" s="51" t="s">
        <v>1435</v>
      </c>
      <c r="H405" s="51" t="s">
        <v>1158</v>
      </c>
      <c r="I405" s="16">
        <v>49.392033253081451</v>
      </c>
      <c r="J405" s="8">
        <v>2.0413053702783333</v>
      </c>
      <c r="K405" s="8">
        <v>13.232192823996135</v>
      </c>
      <c r="L405" s="8">
        <v>13.250289150220716</v>
      </c>
      <c r="M405" s="8">
        <v>0.24559299876217652</v>
      </c>
      <c r="N405" s="8">
        <v>7.1221969641031189</v>
      </c>
      <c r="O405" s="8">
        <v>11.22767668835019</v>
      </c>
      <c r="P405" s="8">
        <v>2.3018129236212088</v>
      </c>
      <c r="Q405" s="8">
        <v>0.19289490591037345</v>
      </c>
      <c r="R405" s="8">
        <v>0.2485759096783163</v>
      </c>
      <c r="S405" s="8">
        <v>0.43151236749515703</v>
      </c>
      <c r="T405" s="8">
        <v>1.3816644502831791E-2</v>
      </c>
      <c r="U405" s="8">
        <v>99.699900000000028</v>
      </c>
      <c r="V405" s="8">
        <v>51.564474298316163</v>
      </c>
      <c r="W405" s="8">
        <v>3.7</v>
      </c>
      <c r="X405" s="8">
        <v>76.706951161795402</v>
      </c>
      <c r="Y405" s="9">
        <f t="shared" si="12"/>
        <v>1726.0494699806284</v>
      </c>
      <c r="Z405" s="9">
        <f t="shared" si="13"/>
        <v>138.16644502831792</v>
      </c>
      <c r="AA405" s="9">
        <v>1535</v>
      </c>
      <c r="AB405" s="9">
        <v>419.31</v>
      </c>
      <c r="AC405" s="16">
        <v>49.64</v>
      </c>
      <c r="AD405" s="8">
        <v>2.11</v>
      </c>
      <c r="AE405" s="8">
        <v>13.68</v>
      </c>
      <c r="AF405" s="8">
        <v>13.7</v>
      </c>
      <c r="AG405" s="8">
        <v>0.2316</v>
      </c>
      <c r="AH405" s="8">
        <v>5.47</v>
      </c>
      <c r="AI405" s="8">
        <v>11.6</v>
      </c>
      <c r="AJ405" s="8">
        <v>2.38</v>
      </c>
      <c r="AK405" s="8">
        <v>0.19919999999999999</v>
      </c>
      <c r="AL405" s="8">
        <v>0.25719999999999998</v>
      </c>
      <c r="AM405" s="8">
        <v>0.41849999999999998</v>
      </c>
      <c r="AN405" s="8">
        <v>1.34E-2</v>
      </c>
      <c r="AO405" s="8">
        <v>99.6999</v>
      </c>
      <c r="AP405" s="8">
        <v>44.158924402858915</v>
      </c>
      <c r="AQ405" s="16">
        <v>38.26</v>
      </c>
      <c r="AR405" s="8">
        <v>0</v>
      </c>
      <c r="AS405" s="8">
        <v>4.2000000000000003E-2</v>
      </c>
      <c r="AT405" s="8">
        <v>21.36</v>
      </c>
      <c r="AU405" s="8">
        <v>0.31309999999999999</v>
      </c>
      <c r="AV405" s="8">
        <v>39.46</v>
      </c>
      <c r="AW405" s="8">
        <v>0.30680000000000002</v>
      </c>
      <c r="AZ405" s="8">
        <v>1.0999999999999999E-2</v>
      </c>
      <c r="BA405" s="8">
        <v>0.13339999999999999</v>
      </c>
      <c r="BB405" s="8">
        <v>99.886300000000006</v>
      </c>
      <c r="BC405" s="16">
        <v>0.29635219951848873</v>
      </c>
      <c r="BD405" s="8">
        <v>7.2262210107852998E-2</v>
      </c>
      <c r="BE405" s="8">
        <v>0.16407919101755206</v>
      </c>
      <c r="BF405" s="8">
        <v>0.1908041637631783</v>
      </c>
      <c r="BG405" s="8">
        <v>3.8754575204671453E-2</v>
      </c>
      <c r="BH405" s="8">
        <v>0.13959506049642112</v>
      </c>
      <c r="BI405" s="8">
        <v>0.15494193829923261</v>
      </c>
      <c r="BJ405" s="8">
        <v>0.1201546346130271</v>
      </c>
      <c r="BK405" s="8">
        <v>2.2838756859788218E-2</v>
      </c>
      <c r="BL405" s="8">
        <v>5.826619322859735E-2</v>
      </c>
      <c r="BM405" s="8">
        <v>1.9418056537282066E-2</v>
      </c>
      <c r="BN405" s="8">
        <v>4.7639790245764015E-3</v>
      </c>
      <c r="BO405" s="16"/>
    </row>
    <row r="406" spans="1:67" s="8" customFormat="1" x14ac:dyDescent="0.2">
      <c r="A406" s="51" t="s">
        <v>1471</v>
      </c>
      <c r="B406" s="51" t="s">
        <v>96</v>
      </c>
      <c r="C406" s="51" t="s">
        <v>5</v>
      </c>
      <c r="D406" s="9">
        <v>1210</v>
      </c>
      <c r="E406" s="8">
        <v>63.829250000000002</v>
      </c>
      <c r="F406" s="8">
        <v>22.578611110000001</v>
      </c>
      <c r="G406" s="51" t="s">
        <v>1435</v>
      </c>
      <c r="H406" s="51" t="s">
        <v>1158</v>
      </c>
      <c r="I406" s="16">
        <v>49.869588509312997</v>
      </c>
      <c r="J406" s="8">
        <v>2.0967724732637465</v>
      </c>
      <c r="K406" s="8">
        <v>13.381547930228285</v>
      </c>
      <c r="L406" s="8">
        <v>13.362849959198229</v>
      </c>
      <c r="M406" s="8">
        <v>0.27796983670353909</v>
      </c>
      <c r="N406" s="8">
        <v>7.2982080507163012</v>
      </c>
      <c r="O406" s="8">
        <v>11.010805186256736</v>
      </c>
      <c r="P406" s="8">
        <v>2.0187809363469262</v>
      </c>
      <c r="Q406" s="8">
        <v>0.25997178972273444</v>
      </c>
      <c r="R406" s="8">
        <v>0.24097385124299611</v>
      </c>
      <c r="S406" s="8">
        <v>0.36838442555970996</v>
      </c>
      <c r="T406" s="8">
        <v>1.9247051447782597E-2</v>
      </c>
      <c r="U406" s="8">
        <v>100.20509999999997</v>
      </c>
      <c r="V406" s="8">
        <v>51.962813816433254</v>
      </c>
      <c r="W406" s="8">
        <v>3.49</v>
      </c>
      <c r="X406" s="8">
        <v>76.706951161795402</v>
      </c>
      <c r="Y406" s="9">
        <f t="shared" si="12"/>
        <v>1473.53770223884</v>
      </c>
      <c r="Z406" s="9">
        <f t="shared" si="13"/>
        <v>192.47051447782596</v>
      </c>
      <c r="AA406" s="9">
        <v>1500.9</v>
      </c>
      <c r="AB406" s="9">
        <v>410</v>
      </c>
      <c r="AC406" s="16">
        <v>49.74</v>
      </c>
      <c r="AD406" s="8">
        <v>2.15</v>
      </c>
      <c r="AE406" s="8">
        <v>13.72</v>
      </c>
      <c r="AF406" s="8">
        <v>15.41</v>
      </c>
      <c r="AG406" s="8">
        <v>0.27679999999999999</v>
      </c>
      <c r="AH406" s="8">
        <v>4.67</v>
      </c>
      <c r="AI406" s="8">
        <v>11.28</v>
      </c>
      <c r="AJ406" s="8">
        <v>2.0699999999999998</v>
      </c>
      <c r="AK406" s="8">
        <v>0.26629999999999998</v>
      </c>
      <c r="AL406" s="8">
        <v>0.24740000000000001</v>
      </c>
      <c r="AM406" s="8">
        <v>0.35599999999999998</v>
      </c>
      <c r="AN406" s="8">
        <v>1.8599999999999998E-2</v>
      </c>
      <c r="AO406" s="8">
        <v>100.2051</v>
      </c>
      <c r="AP406" s="8">
        <v>37.508686034441865</v>
      </c>
      <c r="AQ406" s="16">
        <v>38.26</v>
      </c>
      <c r="AR406" s="8">
        <v>0</v>
      </c>
      <c r="AS406" s="8">
        <v>4.2000000000000003E-2</v>
      </c>
      <c r="AT406" s="8">
        <v>21.36</v>
      </c>
      <c r="AU406" s="8">
        <v>0.31309999999999999</v>
      </c>
      <c r="AV406" s="8">
        <v>39.46</v>
      </c>
      <c r="AW406" s="8">
        <v>0.30680000000000002</v>
      </c>
      <c r="AZ406" s="8">
        <v>1.0999999999999999E-2</v>
      </c>
      <c r="BA406" s="8">
        <v>0.13339999999999999</v>
      </c>
      <c r="BB406" s="8">
        <v>99.886300000000006</v>
      </c>
      <c r="BC406" s="16">
        <v>0.29921753105587801</v>
      </c>
      <c r="BD406" s="8">
        <v>7.3387036564231137E-2</v>
      </c>
      <c r="BE406" s="8">
        <v>0.16593119433483072</v>
      </c>
      <c r="BF406" s="8">
        <v>0.18173475944509593</v>
      </c>
      <c r="BG406" s="8">
        <v>3.8693401269132635E-2</v>
      </c>
      <c r="BH406" s="8">
        <v>0.15618165228532888</v>
      </c>
      <c r="BI406" s="8">
        <v>0.15635343364484564</v>
      </c>
      <c r="BJ406" s="8">
        <v>0.1150705133717748</v>
      </c>
      <c r="BK406" s="8">
        <v>2.4749314381604316E-2</v>
      </c>
      <c r="BL406" s="8">
        <v>6.0291657580997624E-2</v>
      </c>
      <c r="BM406" s="8">
        <v>1.8419221277985499E-2</v>
      </c>
      <c r="BN406" s="8">
        <v>4.9272451706323453E-3</v>
      </c>
      <c r="BO406" s="16"/>
    </row>
    <row r="407" spans="1:67" s="8" customFormat="1" x14ac:dyDescent="0.2">
      <c r="A407" s="51" t="s">
        <v>1472</v>
      </c>
      <c r="B407" s="51" t="s">
        <v>96</v>
      </c>
      <c r="C407" s="51" t="s">
        <v>5</v>
      </c>
      <c r="D407" s="9">
        <v>1210</v>
      </c>
      <c r="E407" s="8">
        <v>63.829250000000002</v>
      </c>
      <c r="F407" s="8">
        <v>22.578611110000001</v>
      </c>
      <c r="G407" s="51" t="s">
        <v>1435</v>
      </c>
      <c r="H407" s="51" t="s">
        <v>1158</v>
      </c>
      <c r="I407" s="16">
        <v>49.670508670617252</v>
      </c>
      <c r="J407" s="8">
        <v>2.1144511935858112</v>
      </c>
      <c r="K407" s="8">
        <v>13.283657736129872</v>
      </c>
      <c r="L407" s="8">
        <v>13.359733760537877</v>
      </c>
      <c r="M407" s="8">
        <v>0.26229646460356304</v>
      </c>
      <c r="N407" s="8">
        <v>7.041805852402935</v>
      </c>
      <c r="O407" s="8">
        <v>11.55611895201675</v>
      </c>
      <c r="P407" s="8">
        <v>2.5727162811690478</v>
      </c>
      <c r="Q407" s="8">
        <v>0.25023685703558313</v>
      </c>
      <c r="R407" s="8">
        <v>0.20099345946633185</v>
      </c>
      <c r="S407" s="8">
        <v>0.38639579598382245</v>
      </c>
      <c r="T407" s="8">
        <v>1.9184976451155977E-2</v>
      </c>
      <c r="U407" s="8">
        <v>100.71809999999999</v>
      </c>
      <c r="V407" s="8">
        <v>51.075382923636013</v>
      </c>
      <c r="W407" s="8">
        <v>3.19</v>
      </c>
      <c r="X407" s="8">
        <v>76.706951161795402</v>
      </c>
      <c r="Y407" s="9">
        <f t="shared" si="12"/>
        <v>1545.58318393529</v>
      </c>
      <c r="Z407" s="9">
        <f t="shared" si="13"/>
        <v>191.84976451155975</v>
      </c>
      <c r="AA407" s="9">
        <v>1545.48</v>
      </c>
      <c r="AB407" s="9">
        <v>422.18</v>
      </c>
      <c r="AC407" s="16">
        <v>49.71</v>
      </c>
      <c r="AD407" s="8">
        <v>2.17</v>
      </c>
      <c r="AE407" s="8">
        <v>13.63</v>
      </c>
      <c r="AF407" s="8">
        <v>14.5</v>
      </c>
      <c r="AG407" s="8">
        <v>0.25359999999999999</v>
      </c>
      <c r="AH407" s="8">
        <v>5.1100000000000003</v>
      </c>
      <c r="AI407" s="8">
        <v>11.85</v>
      </c>
      <c r="AJ407" s="8">
        <v>2.64</v>
      </c>
      <c r="AK407" s="8">
        <v>0.25679999999999997</v>
      </c>
      <c r="AL407" s="8">
        <v>0.20660000000000001</v>
      </c>
      <c r="AM407" s="8">
        <v>0.37259999999999999</v>
      </c>
      <c r="AN407" s="8">
        <v>1.8499999999999999E-2</v>
      </c>
      <c r="AO407" s="8">
        <v>100.71810000000001</v>
      </c>
      <c r="AP407" s="8">
        <v>41.106930046224839</v>
      </c>
      <c r="AQ407" s="16">
        <v>38.26</v>
      </c>
      <c r="AR407" s="8">
        <v>0</v>
      </c>
      <c r="AS407" s="8">
        <v>4.2000000000000003E-2</v>
      </c>
      <c r="AT407" s="8">
        <v>21.36</v>
      </c>
      <c r="AU407" s="8">
        <v>0.31309999999999999</v>
      </c>
      <c r="AV407" s="8">
        <v>39.46</v>
      </c>
      <c r="AW407" s="8">
        <v>0.30680000000000002</v>
      </c>
      <c r="AZ407" s="8">
        <v>1.0999999999999999E-2</v>
      </c>
      <c r="BA407" s="8">
        <v>0.13339999999999999</v>
      </c>
      <c r="BB407" s="8">
        <v>99.886300000000006</v>
      </c>
      <c r="BC407" s="16">
        <v>0.29802305202370349</v>
      </c>
      <c r="BD407" s="8">
        <v>7.4005791775503399E-2</v>
      </c>
      <c r="BE407" s="8">
        <v>0.1647173559280104</v>
      </c>
      <c r="BF407" s="8">
        <v>0.18703627264753026</v>
      </c>
      <c r="BG407" s="8">
        <v>3.8242824539199492E-2</v>
      </c>
      <c r="BH407" s="8">
        <v>0.14365283938901988</v>
      </c>
      <c r="BI407" s="8">
        <v>0.15947444153783114</v>
      </c>
      <c r="BJ407" s="8">
        <v>0.12606309777728336</v>
      </c>
      <c r="BK407" s="8">
        <v>2.417288038963733E-2</v>
      </c>
      <c r="BL407" s="8">
        <v>5.7363533331691106E-2</v>
      </c>
      <c r="BM407" s="8">
        <v>1.8546998207223477E-2</v>
      </c>
      <c r="BN407" s="8">
        <v>4.8921689950447737E-3</v>
      </c>
      <c r="BO407" s="16"/>
    </row>
    <row r="408" spans="1:67" s="8" customFormat="1" x14ac:dyDescent="0.2">
      <c r="A408" s="51" t="s">
        <v>1473</v>
      </c>
      <c r="B408" s="51" t="s">
        <v>96</v>
      </c>
      <c r="C408" s="51" t="s">
        <v>5</v>
      </c>
      <c r="D408" s="9">
        <v>1210</v>
      </c>
      <c r="E408" s="8">
        <v>63.829250000000002</v>
      </c>
      <c r="F408" s="8">
        <v>22.578611110000001</v>
      </c>
      <c r="G408" s="51" t="s">
        <v>1435</v>
      </c>
      <c r="H408" s="51" t="s">
        <v>1158</v>
      </c>
      <c r="I408" s="16">
        <v>49.629086349861559</v>
      </c>
      <c r="J408" s="8">
        <v>1.9091946632157222</v>
      </c>
      <c r="K408" s="8">
        <v>13.448151749986607</v>
      </c>
      <c r="L408" s="8">
        <v>13.18820601893435</v>
      </c>
      <c r="M408" s="8">
        <v>0.2463798755560519</v>
      </c>
      <c r="N408" s="8">
        <v>7.0871620073916954</v>
      </c>
      <c r="O408" s="8">
        <v>11.378361297440827</v>
      </c>
      <c r="P408" s="8">
        <v>2.338115094345691</v>
      </c>
      <c r="Q408" s="8">
        <v>0.18154306619919613</v>
      </c>
      <c r="R408" s="8">
        <v>0.17156817245198755</v>
      </c>
      <c r="S408" s="8">
        <v>0.41148345901898609</v>
      </c>
      <c r="T408" s="8">
        <v>1.6748245597313093E-2</v>
      </c>
      <c r="U408" s="8">
        <v>100.006</v>
      </c>
      <c r="V408" s="8">
        <v>51.558609205295134</v>
      </c>
      <c r="W408" s="8">
        <v>4.9400000000000004</v>
      </c>
      <c r="X408" s="8">
        <v>76.717374814439196</v>
      </c>
      <c r="Y408" s="9">
        <f t="shared" si="12"/>
        <v>1645.9338360759446</v>
      </c>
      <c r="Z408" s="9">
        <f t="shared" si="13"/>
        <v>167.48245597313093</v>
      </c>
      <c r="AA408" s="9">
        <v>1507.23</v>
      </c>
      <c r="AB408" s="9">
        <v>411.73</v>
      </c>
      <c r="AC408" s="16">
        <v>50.09</v>
      </c>
      <c r="AD408" s="8">
        <v>2</v>
      </c>
      <c r="AE408" s="8">
        <v>14.09</v>
      </c>
      <c r="AF408" s="8">
        <v>13.25</v>
      </c>
      <c r="AG408" s="8">
        <v>0.22700000000000001</v>
      </c>
      <c r="AH408" s="8">
        <v>5.21</v>
      </c>
      <c r="AI408" s="8">
        <v>11.91</v>
      </c>
      <c r="AJ408" s="8">
        <v>2.4500000000000002</v>
      </c>
      <c r="AK408" s="8">
        <v>0.18970000000000001</v>
      </c>
      <c r="AL408" s="8">
        <v>0.1802</v>
      </c>
      <c r="AM408" s="8">
        <v>0.3931</v>
      </c>
      <c r="AN408" s="8">
        <v>1.6E-2</v>
      </c>
      <c r="AO408" s="8">
        <v>100.006</v>
      </c>
      <c r="AP408" s="8">
        <v>43.781976875658721</v>
      </c>
      <c r="AQ408" s="16">
        <v>38.33</v>
      </c>
      <c r="AR408" s="8">
        <v>0</v>
      </c>
      <c r="AS408" s="8">
        <v>3.3000000000000002E-2</v>
      </c>
      <c r="AT408" s="8">
        <v>21.38</v>
      </c>
      <c r="AU408" s="8">
        <v>0.34760000000000002</v>
      </c>
      <c r="AV408" s="8">
        <v>39.520000000000003</v>
      </c>
      <c r="AW408" s="8">
        <v>0.32469999999999999</v>
      </c>
      <c r="AZ408" s="8">
        <v>0</v>
      </c>
      <c r="BA408" s="8">
        <v>0.13270000000000001</v>
      </c>
      <c r="BB408" s="8">
        <v>100.068</v>
      </c>
      <c r="BC408" s="16">
        <v>0.29777451809916938</v>
      </c>
      <c r="BD408" s="8">
        <v>7.0258363606338581E-2</v>
      </c>
      <c r="BE408" s="8">
        <v>0.16406745134983661</v>
      </c>
      <c r="BF408" s="8">
        <v>0.19518544908022839</v>
      </c>
      <c r="BG408" s="8">
        <v>3.9568608014301933E-2</v>
      </c>
      <c r="BH408" s="8">
        <v>0.14316067254931225</v>
      </c>
      <c r="BI408" s="8">
        <v>0.15702138590468342</v>
      </c>
      <c r="BJ408" s="8">
        <v>0.11924386981163024</v>
      </c>
      <c r="BK408" s="8">
        <v>2.305596940729791E-2</v>
      </c>
      <c r="BL408" s="8">
        <v>5.7200828695492652E-2</v>
      </c>
      <c r="BM408" s="8">
        <v>1.9010535806677158E-2</v>
      </c>
      <c r="BN408" s="8">
        <v>4.8971870126543479E-3</v>
      </c>
      <c r="BO408" s="16"/>
    </row>
    <row r="409" spans="1:67" s="8" customFormat="1" x14ac:dyDescent="0.2">
      <c r="A409" s="51" t="s">
        <v>1457</v>
      </c>
      <c r="B409" s="51" t="s">
        <v>96</v>
      </c>
      <c r="C409" s="51" t="s">
        <v>5</v>
      </c>
      <c r="D409" s="9">
        <v>1210</v>
      </c>
      <c r="E409" s="8">
        <v>63.81958333</v>
      </c>
      <c r="F409" s="8">
        <v>22.722694440000001</v>
      </c>
      <c r="G409" s="51" t="s">
        <v>1435</v>
      </c>
      <c r="H409" s="51" t="s">
        <v>1158</v>
      </c>
      <c r="I409" s="16">
        <v>49.590687859396745</v>
      </c>
      <c r="J409" s="8">
        <v>2.664252612106019</v>
      </c>
      <c r="K409" s="8">
        <v>11.79389004171607</v>
      </c>
      <c r="L409" s="8">
        <v>13.375042408247561</v>
      </c>
      <c r="M409" s="8">
        <v>0.25604505622837065</v>
      </c>
      <c r="N409" s="8">
        <v>6.8262205145054038</v>
      </c>
      <c r="O409" s="8">
        <v>11.166134788028751</v>
      </c>
      <c r="P409" s="8">
        <v>2.4062303739762712</v>
      </c>
      <c r="Q409" s="8">
        <v>0.28471419379834267</v>
      </c>
      <c r="R409" s="8">
        <v>0.29756587615729563</v>
      </c>
      <c r="S409" s="8">
        <v>0.10911671477321483</v>
      </c>
      <c r="T409" s="8">
        <v>1.9499561065954133E-2</v>
      </c>
      <c r="U409" s="8">
        <v>98.789400000000001</v>
      </c>
      <c r="V409" s="8">
        <v>50.269578198282332</v>
      </c>
      <c r="W409" s="8">
        <v>2.2000000000000002</v>
      </c>
      <c r="X409" s="8">
        <v>75.972880785456908</v>
      </c>
      <c r="Y409" s="9">
        <f t="shared" si="12"/>
        <v>436.46685909285935</v>
      </c>
      <c r="Z409" s="9">
        <f t="shared" si="13"/>
        <v>194.99561065954134</v>
      </c>
      <c r="AA409" s="9">
        <v>1630.01</v>
      </c>
      <c r="AB409" s="9">
        <v>445.27</v>
      </c>
      <c r="AC409" s="16">
        <v>49.17</v>
      </c>
      <c r="AD409" s="8">
        <v>2.69</v>
      </c>
      <c r="AE409" s="8">
        <v>11.91</v>
      </c>
      <c r="AF409" s="8">
        <v>16.14</v>
      </c>
      <c r="AG409" s="8">
        <v>0.2641</v>
      </c>
      <c r="AH409" s="8">
        <v>4.2</v>
      </c>
      <c r="AI409" s="8">
        <v>11.27</v>
      </c>
      <c r="AJ409" s="8">
        <v>2.4300000000000002</v>
      </c>
      <c r="AK409" s="8">
        <v>0.28739999999999999</v>
      </c>
      <c r="AL409" s="8">
        <v>0.30059999999999998</v>
      </c>
      <c r="AM409" s="8">
        <v>0.108</v>
      </c>
      <c r="AN409" s="8">
        <v>1.9300000000000001E-2</v>
      </c>
      <c r="AO409" s="8">
        <v>98.789400000000001</v>
      </c>
      <c r="AP409" s="8">
        <v>34.010785958087844</v>
      </c>
      <c r="AQ409" s="16">
        <v>37.83</v>
      </c>
      <c r="AR409" s="8">
        <v>1.72E-2</v>
      </c>
      <c r="AS409" s="8">
        <v>3.3099999999999997E-2</v>
      </c>
      <c r="AT409" s="8">
        <v>22.06</v>
      </c>
      <c r="AU409" s="8">
        <v>0.35489999999999999</v>
      </c>
      <c r="AV409" s="8">
        <v>39.130000000000003</v>
      </c>
      <c r="AW409" s="8">
        <v>0.28079999999999999</v>
      </c>
      <c r="AZ409" s="8">
        <v>2.53E-2</v>
      </c>
      <c r="BA409" s="8">
        <v>0.17</v>
      </c>
      <c r="BB409" s="8">
        <v>99.901300000000006</v>
      </c>
      <c r="BC409" s="16">
        <v>0.29754412715638046</v>
      </c>
      <c r="BD409" s="8">
        <v>8.1526129930444183E-2</v>
      </c>
      <c r="BE409" s="8">
        <v>0.15803812655899535</v>
      </c>
      <c r="BF409" s="8">
        <v>0.1765505597888678</v>
      </c>
      <c r="BG409" s="8">
        <v>3.6460816006919979E-2</v>
      </c>
      <c r="BH409" s="8">
        <v>0.15563782773072318</v>
      </c>
      <c r="BI409" s="8">
        <v>0.15632588703240249</v>
      </c>
      <c r="BJ409" s="8">
        <v>0.12560522552156134</v>
      </c>
      <c r="BK409" s="8">
        <v>2.5908991635649182E-2</v>
      </c>
      <c r="BL409" s="8">
        <v>6.1774675890254573E-2</v>
      </c>
      <c r="BM409" s="8">
        <v>1.3486825945969352E-2</v>
      </c>
      <c r="BN409" s="8">
        <v>4.7773924611587623E-3</v>
      </c>
      <c r="BO409" s="16"/>
    </row>
    <row r="410" spans="1:67" s="8" customFormat="1" x14ac:dyDescent="0.2">
      <c r="A410" s="51" t="s">
        <v>1229</v>
      </c>
      <c r="B410" s="51" t="s">
        <v>96</v>
      </c>
      <c r="C410" s="51" t="s">
        <v>5</v>
      </c>
      <c r="D410" s="9">
        <v>1210</v>
      </c>
      <c r="E410" s="8">
        <v>63.81844444</v>
      </c>
      <c r="F410" s="8">
        <v>22.59525</v>
      </c>
      <c r="G410" s="51" t="s">
        <v>1567</v>
      </c>
      <c r="H410" s="51" t="s">
        <v>1158</v>
      </c>
      <c r="I410" s="16">
        <v>48.99740825064152</v>
      </c>
      <c r="J410" s="8">
        <v>2.0616547041075961</v>
      </c>
      <c r="K410" s="8">
        <v>13.191229787020177</v>
      </c>
      <c r="L410" s="8">
        <v>13.117105097275175</v>
      </c>
      <c r="M410" s="8">
        <v>0.20161915610639963</v>
      </c>
      <c r="N410" s="8">
        <v>7.104110265160787</v>
      </c>
      <c r="O410" s="8">
        <v>11.28375443758218</v>
      </c>
      <c r="P410" s="8">
        <v>2.2533905682479958</v>
      </c>
      <c r="Q410" s="8">
        <v>0.22039741084179962</v>
      </c>
      <c r="R410" s="8">
        <v>0.23028070280779961</v>
      </c>
      <c r="S410" s="8">
        <v>0.36482881534558181</v>
      </c>
      <c r="T410" s="8">
        <v>1.8520804862977636E-2</v>
      </c>
      <c r="U410" s="8">
        <v>99.044299999999978</v>
      </c>
      <c r="V410" s="8">
        <v>51.753254813792061</v>
      </c>
      <c r="W410" s="8">
        <v>4.6900000000000004</v>
      </c>
      <c r="X410" s="8">
        <v>76.93680977449371</v>
      </c>
      <c r="Y410" s="9">
        <f t="shared" si="12"/>
        <v>1459.3152613823274</v>
      </c>
      <c r="Z410" s="9">
        <f t="shared" si="13"/>
        <v>185.20804862977636</v>
      </c>
      <c r="AA410" s="9">
        <v>1524.44</v>
      </c>
      <c r="AB410" s="9">
        <v>416.43</v>
      </c>
      <c r="AC410" s="16">
        <v>49.3</v>
      </c>
      <c r="AD410" s="8">
        <v>2.15</v>
      </c>
      <c r="AE410" s="8">
        <v>13.76</v>
      </c>
      <c r="AF410" s="8">
        <v>13.69</v>
      </c>
      <c r="AG410" s="8">
        <v>0.20860000000000001</v>
      </c>
      <c r="AH410" s="8">
        <v>4.9800000000000004</v>
      </c>
      <c r="AI410" s="8">
        <v>11.77</v>
      </c>
      <c r="AJ410" s="8">
        <v>2.35</v>
      </c>
      <c r="AK410" s="8">
        <v>0.2283</v>
      </c>
      <c r="AL410" s="8">
        <v>0.2369</v>
      </c>
      <c r="AM410" s="8">
        <v>0.35260000000000002</v>
      </c>
      <c r="AN410" s="8">
        <v>1.7899999999999999E-2</v>
      </c>
      <c r="AO410" s="8">
        <v>99.044300000000007</v>
      </c>
      <c r="AP410" s="8">
        <v>41.876793038338462</v>
      </c>
      <c r="AQ410" s="16">
        <v>38.5</v>
      </c>
      <c r="AR410" s="8">
        <v>3.5000000000000001E-3</v>
      </c>
      <c r="AS410" s="8">
        <v>3.0099999999999998E-2</v>
      </c>
      <c r="AT410" s="8">
        <v>21.07</v>
      </c>
      <c r="AU410" s="8">
        <v>0.32500000000000001</v>
      </c>
      <c r="AV410" s="8">
        <v>39.43</v>
      </c>
      <c r="AW410" s="8">
        <v>0.28799999999999998</v>
      </c>
      <c r="AZ410" s="8">
        <v>2.6100000000000002E-2</v>
      </c>
      <c r="BA410" s="8">
        <v>0.15290000000000001</v>
      </c>
      <c r="BB410" s="8">
        <v>99.825599999999994</v>
      </c>
      <c r="BC410" s="16">
        <v>0.29398444950384911</v>
      </c>
      <c r="BD410" s="8">
        <v>7.2982576525408904E-2</v>
      </c>
      <c r="BE410" s="8">
        <v>0.1556565114868381</v>
      </c>
      <c r="BF410" s="8">
        <v>0.27808262806223372</v>
      </c>
      <c r="BG410" s="8">
        <v>5.1412884807131909E-2</v>
      </c>
      <c r="BH410" s="8">
        <v>0.14492384940928008</v>
      </c>
      <c r="BI410" s="8">
        <v>0.15571581123863409</v>
      </c>
      <c r="BJ410" s="8">
        <v>0.11852834388984458</v>
      </c>
      <c r="BK410" s="8">
        <v>2.4067397263924518E-2</v>
      </c>
      <c r="BL410" s="8">
        <v>5.9136084481042933E-2</v>
      </c>
      <c r="BM410" s="8">
        <v>1.846033805648644E-2</v>
      </c>
      <c r="BN410" s="8">
        <v>5.0302506007847258E-3</v>
      </c>
      <c r="BO410" s="16"/>
    </row>
    <row r="411" spans="1:67" s="8" customFormat="1" x14ac:dyDescent="0.2">
      <c r="A411" s="51" t="s">
        <v>1399</v>
      </c>
      <c r="B411" s="51" t="s">
        <v>96</v>
      </c>
      <c r="C411" s="51" t="s">
        <v>5</v>
      </c>
      <c r="D411" s="9">
        <v>1210</v>
      </c>
      <c r="E411" s="8">
        <v>63.81844444</v>
      </c>
      <c r="F411" s="8">
        <v>22.59525</v>
      </c>
      <c r="G411" s="51" t="s">
        <v>1567</v>
      </c>
      <c r="H411" s="51" t="s">
        <v>1232</v>
      </c>
      <c r="I411" s="16">
        <v>49.381486848357852</v>
      </c>
      <c r="J411" s="8">
        <v>2.1821067766802345</v>
      </c>
      <c r="K411" s="8">
        <v>13.199764583820619</v>
      </c>
      <c r="L411" s="8">
        <v>14.742935166110668</v>
      </c>
      <c r="M411" s="8">
        <v>0.24431868234656162</v>
      </c>
      <c r="N411" s="8">
        <v>6.5287258252245941</v>
      </c>
      <c r="O411" s="8">
        <v>11.218653846627705</v>
      </c>
      <c r="P411" s="8">
        <v>1.5986954709132761</v>
      </c>
      <c r="Q411" s="8">
        <v>0.28071640233524819</v>
      </c>
      <c r="R411" s="8">
        <v>0.21982375009168034</v>
      </c>
      <c r="S411" s="8">
        <v>0.28395171417297954</v>
      </c>
      <c r="T411" s="8">
        <v>2.0020933318567278E-2</v>
      </c>
      <c r="U411" s="8">
        <v>99.901199999999974</v>
      </c>
      <c r="V411" s="8">
        <v>46.725950087296006</v>
      </c>
      <c r="W411" s="8">
        <v>1.905883348408731</v>
      </c>
      <c r="X411" s="8">
        <v>83.978284938081927</v>
      </c>
      <c r="Y411" s="9">
        <f t="shared" si="12"/>
        <v>1135.8068566919183</v>
      </c>
      <c r="Z411" s="9">
        <f t="shared" si="13"/>
        <v>200.20933318567279</v>
      </c>
      <c r="AA411" s="9">
        <v>1752.57</v>
      </c>
      <c r="AB411" s="9">
        <v>478.75</v>
      </c>
      <c r="AC411" s="16">
        <v>49.56</v>
      </c>
      <c r="AD411" s="8">
        <v>2.23</v>
      </c>
      <c r="AE411" s="8">
        <v>12.59</v>
      </c>
      <c r="AF411" s="8">
        <v>15.06</v>
      </c>
      <c r="AG411" s="8">
        <v>0.24940000000000001</v>
      </c>
      <c r="AH411" s="8">
        <v>6.67</v>
      </c>
      <c r="AI411" s="8">
        <v>11.14</v>
      </c>
      <c r="AJ411" s="8">
        <v>1.6</v>
      </c>
      <c r="AK411" s="8">
        <v>0.28639999999999999</v>
      </c>
      <c r="AL411" s="8">
        <v>0.21629999999999999</v>
      </c>
      <c r="AM411" s="8">
        <v>0.27939999999999998</v>
      </c>
      <c r="AN411" s="8">
        <v>1.9699999999999999E-2</v>
      </c>
      <c r="AO411" s="8">
        <v>99.901200000000003</v>
      </c>
      <c r="AP411" s="8">
        <v>46.729182080044055</v>
      </c>
      <c r="AQ411" s="16">
        <v>47.25</v>
      </c>
      <c r="AR411" s="8">
        <v>2.8899999999999999E-2</v>
      </c>
      <c r="AS411" s="8">
        <v>33.880000000000003</v>
      </c>
      <c r="AT411" s="8">
        <v>0.53059999999999996</v>
      </c>
      <c r="AU411" s="8">
        <v>1.77E-2</v>
      </c>
      <c r="AV411" s="8">
        <v>0.19040000000000001</v>
      </c>
      <c r="AW411" s="8">
        <v>16.87</v>
      </c>
      <c r="AX411" s="8">
        <v>1.76</v>
      </c>
      <c r="AY411" s="8">
        <v>2.8299999999999999E-2</v>
      </c>
      <c r="BB411" s="8">
        <v>100.55589999999999</v>
      </c>
      <c r="BC411" s="16">
        <v>0.29628892109014709</v>
      </c>
      <c r="BD411" s="8">
        <v>7.5937315828472157E-2</v>
      </c>
      <c r="BE411" s="8">
        <v>0.16367708083937565</v>
      </c>
      <c r="BF411" s="8">
        <v>0.29780729035543546</v>
      </c>
      <c r="BG411" s="8">
        <v>5.2039879339817623E-2</v>
      </c>
      <c r="BH411" s="8">
        <v>0.11490557452395286</v>
      </c>
      <c r="BI411" s="8">
        <v>0.1593048846221134</v>
      </c>
      <c r="BJ411" s="8">
        <v>0.10231651013844967</v>
      </c>
      <c r="BK411" s="8">
        <v>2.6050482136711031E-2</v>
      </c>
      <c r="BL411" s="8">
        <v>6.4891971027064038E-2</v>
      </c>
      <c r="BM411" s="8">
        <v>1.7207473878882558E-2</v>
      </c>
      <c r="BN411" s="8">
        <v>4.9171412230401236E-3</v>
      </c>
      <c r="BO411" s="16"/>
    </row>
    <row r="412" spans="1:67" s="8" customFormat="1" x14ac:dyDescent="0.2">
      <c r="A412" s="51" t="s">
        <v>1400</v>
      </c>
      <c r="B412" s="51" t="s">
        <v>96</v>
      </c>
      <c r="C412" s="51" t="s">
        <v>5</v>
      </c>
      <c r="D412" s="9">
        <v>1210</v>
      </c>
      <c r="E412" s="8">
        <v>63.909527779999998</v>
      </c>
      <c r="F412" s="8">
        <v>22.387833329999999</v>
      </c>
      <c r="G412" s="51" t="s">
        <v>1383</v>
      </c>
      <c r="H412" s="51" t="s">
        <v>1232</v>
      </c>
      <c r="I412" s="16">
        <v>48.911758959420865</v>
      </c>
      <c r="J412" s="8">
        <v>1.9362414701168267</v>
      </c>
      <c r="K412" s="8">
        <v>13.901086783232754</v>
      </c>
      <c r="L412" s="8">
        <v>12.494560740810785</v>
      </c>
      <c r="M412" s="8">
        <v>0.21953238761715616</v>
      </c>
      <c r="N412" s="8">
        <v>6.8293045732885824</v>
      </c>
      <c r="O412" s="8">
        <v>10.990043720362037</v>
      </c>
      <c r="P412" s="8">
        <v>2.3889299533945185</v>
      </c>
      <c r="Q412" s="8">
        <v>0.28014546930552409</v>
      </c>
      <c r="R412" s="8">
        <v>0.20962193414013686</v>
      </c>
      <c r="S412" s="8">
        <v>0.40977175730734022</v>
      </c>
      <c r="T412" s="8">
        <v>1.4002251003466902E-2</v>
      </c>
      <c r="U412" s="8">
        <v>98.58499999999998</v>
      </c>
      <c r="V412" s="8">
        <v>51.982260009666263</v>
      </c>
      <c r="W412" s="8">
        <v>3.5874974066549505</v>
      </c>
      <c r="X412" s="8">
        <v>79.778159122525224</v>
      </c>
      <c r="Y412" s="9">
        <f t="shared" si="12"/>
        <v>1639.087029229361</v>
      </c>
      <c r="Z412" s="9">
        <f t="shared" si="13"/>
        <v>140.02251003466901</v>
      </c>
      <c r="AA412" s="9">
        <v>1382.81</v>
      </c>
      <c r="AB412" s="9">
        <v>377.74</v>
      </c>
      <c r="AC412" s="16">
        <v>49.24</v>
      </c>
      <c r="AD412" s="8">
        <v>2.02</v>
      </c>
      <c r="AE412" s="8">
        <v>12.78</v>
      </c>
      <c r="AF412" s="8">
        <v>13.01</v>
      </c>
      <c r="AG412" s="8">
        <v>0.2288</v>
      </c>
      <c r="AH412" s="8">
        <v>7.12</v>
      </c>
      <c r="AI412" s="8">
        <v>10.87</v>
      </c>
      <c r="AJ412" s="8">
        <v>2.41</v>
      </c>
      <c r="AK412" s="8">
        <v>0.29099999999999998</v>
      </c>
      <c r="AL412" s="8">
        <v>0.2036</v>
      </c>
      <c r="AM412" s="8">
        <v>0.39800000000000002</v>
      </c>
      <c r="AN412" s="8">
        <v>1.3599999999999999E-2</v>
      </c>
      <c r="AO412" s="8">
        <v>98.584999999999994</v>
      </c>
      <c r="AP412" s="8">
        <v>52.013709530507278</v>
      </c>
      <c r="AQ412" s="16">
        <v>48.43</v>
      </c>
      <c r="AR412" s="8">
        <v>1.54E-2</v>
      </c>
      <c r="AS412" s="8">
        <v>33.619999999999997</v>
      </c>
      <c r="AT412" s="8">
        <v>0.77270000000000005</v>
      </c>
      <c r="AU412" s="8">
        <v>7.9000000000000008E-3</v>
      </c>
      <c r="AV412" s="8">
        <v>0.18140000000000001</v>
      </c>
      <c r="AW412" s="8">
        <v>16.09</v>
      </c>
      <c r="AX412" s="8">
        <v>2.23</v>
      </c>
      <c r="AY412" s="8">
        <v>3.6200000000000003E-2</v>
      </c>
      <c r="BB412" s="8">
        <v>101.3836</v>
      </c>
      <c r="BC412" s="16">
        <v>0.2934705537565252</v>
      </c>
      <c r="BD412" s="8">
        <v>7.0091941218229134E-2</v>
      </c>
      <c r="BE412" s="8">
        <v>0.1695932587554396</v>
      </c>
      <c r="BF412" s="8">
        <v>0.27488033629783731</v>
      </c>
      <c r="BG412" s="8">
        <v>5.0668075062039637E-2</v>
      </c>
      <c r="BH412" s="8">
        <v>0.1160981777459059</v>
      </c>
      <c r="BI412" s="8">
        <v>0.15825662957321332</v>
      </c>
      <c r="BJ412" s="8">
        <v>0.12183542762312044</v>
      </c>
      <c r="BK412" s="8">
        <v>2.5885441363830423E-2</v>
      </c>
      <c r="BL412" s="8">
        <v>6.3221975336665265E-2</v>
      </c>
      <c r="BM412" s="8">
        <v>1.9177318241983519E-2</v>
      </c>
      <c r="BN412" s="8">
        <v>4.8223752455940011E-3</v>
      </c>
      <c r="BO412" s="16"/>
    </row>
    <row r="413" spans="1:67" s="8" customFormat="1" x14ac:dyDescent="0.2">
      <c r="A413" s="51" t="s">
        <v>1401</v>
      </c>
      <c r="B413" s="51" t="s">
        <v>96</v>
      </c>
      <c r="C413" s="51" t="s">
        <v>5</v>
      </c>
      <c r="D413" s="9">
        <v>1210</v>
      </c>
      <c r="E413" s="8">
        <v>63.909527779999998</v>
      </c>
      <c r="F413" s="8">
        <v>22.387833329999999</v>
      </c>
      <c r="G413" s="51" t="s">
        <v>1383</v>
      </c>
      <c r="H413" s="51" t="s">
        <v>1232</v>
      </c>
      <c r="I413" s="16">
        <v>48.780487938593282</v>
      </c>
      <c r="J413" s="8">
        <v>1.9581317715542266</v>
      </c>
      <c r="K413" s="8">
        <v>13.718978972514208</v>
      </c>
      <c r="L413" s="8">
        <v>12.935854853419753</v>
      </c>
      <c r="M413" s="8">
        <v>0.21260925854094495</v>
      </c>
      <c r="N413" s="8">
        <v>6.7165655569337117</v>
      </c>
      <c r="O413" s="8">
        <v>10.563500358901326</v>
      </c>
      <c r="P413" s="8">
        <v>2.2882532025332054</v>
      </c>
      <c r="Q413" s="8">
        <v>0.27398431797306383</v>
      </c>
      <c r="R413" s="8">
        <v>0.22323367875035147</v>
      </c>
      <c r="S413" s="8">
        <v>0.39871243498333875</v>
      </c>
      <c r="T413" s="8">
        <v>1.7187655302585845E-2</v>
      </c>
      <c r="U413" s="8">
        <v>98.087500000000006</v>
      </c>
      <c r="V413" s="8">
        <v>50.699369011360183</v>
      </c>
      <c r="W413" s="8">
        <v>3.5472110269687054</v>
      </c>
      <c r="X413" s="8">
        <v>81.058052266161056</v>
      </c>
      <c r="Y413" s="9">
        <f t="shared" si="12"/>
        <v>1594.8497399333551</v>
      </c>
      <c r="Z413" s="9">
        <f t="shared" si="13"/>
        <v>171.87655302585844</v>
      </c>
      <c r="AA413" s="9">
        <v>1427.78</v>
      </c>
      <c r="AB413" s="9">
        <v>390.03</v>
      </c>
      <c r="AC413" s="16">
        <v>49.11</v>
      </c>
      <c r="AD413" s="8">
        <v>2.04</v>
      </c>
      <c r="AE413" s="8">
        <v>12.61</v>
      </c>
      <c r="AF413" s="8">
        <v>13.47</v>
      </c>
      <c r="AG413" s="8">
        <v>0.22140000000000001</v>
      </c>
      <c r="AH413" s="8">
        <v>7</v>
      </c>
      <c r="AI413" s="8">
        <v>10.42</v>
      </c>
      <c r="AJ413" s="8">
        <v>2.31</v>
      </c>
      <c r="AK413" s="8">
        <v>0.28510000000000002</v>
      </c>
      <c r="AL413" s="8">
        <v>0.21690000000000001</v>
      </c>
      <c r="AM413" s="8">
        <v>0.38740000000000002</v>
      </c>
      <c r="AN413" s="8">
        <v>1.67E-2</v>
      </c>
      <c r="AO413" s="8">
        <v>98.087500000000006</v>
      </c>
      <c r="AP413" s="8">
        <v>50.721142477354419</v>
      </c>
      <c r="AQ413" s="16">
        <v>48.2</v>
      </c>
      <c r="AR413" s="8">
        <v>6.8400000000000002E-2</v>
      </c>
      <c r="AS413" s="8">
        <v>33.619999999999997</v>
      </c>
      <c r="AT413" s="8">
        <v>0.63390000000000002</v>
      </c>
      <c r="AU413" s="8">
        <v>1.01E-2</v>
      </c>
      <c r="AV413" s="8">
        <v>0.16339999999999999</v>
      </c>
      <c r="AW413" s="8">
        <v>16.28</v>
      </c>
      <c r="AX413" s="8">
        <v>2.09</v>
      </c>
      <c r="AY413" s="8">
        <v>1.8800000000000001E-2</v>
      </c>
      <c r="BB413" s="8">
        <v>101.08459999999999</v>
      </c>
      <c r="BC413" s="16">
        <v>0.29268292763155968</v>
      </c>
      <c r="BD413" s="8">
        <v>7.049274377595216E-2</v>
      </c>
      <c r="BE413" s="8">
        <v>0.16737154346467331</v>
      </c>
      <c r="BF413" s="8">
        <v>0.27941446483386667</v>
      </c>
      <c r="BG413" s="8">
        <v>4.8857607612709152E-2</v>
      </c>
      <c r="BH413" s="8">
        <v>0.1141816144678731</v>
      </c>
      <c r="BI413" s="8">
        <v>0.15633980531173963</v>
      </c>
      <c r="BJ413" s="8">
        <v>0.12081976909375325</v>
      </c>
      <c r="BK413" s="8">
        <v>2.5425744707900322E-2</v>
      </c>
      <c r="BL413" s="8">
        <v>6.4827060309102069E-2</v>
      </c>
      <c r="BM413" s="8">
        <v>1.8739484444216921E-2</v>
      </c>
      <c r="BN413" s="8">
        <v>4.8228560779055877E-3</v>
      </c>
      <c r="BO413" s="16"/>
    </row>
    <row r="414" spans="1:67" s="8" customFormat="1" x14ac:dyDescent="0.2">
      <c r="A414" s="51" t="s">
        <v>1402</v>
      </c>
      <c r="B414" s="51" t="s">
        <v>96</v>
      </c>
      <c r="C414" s="51" t="s">
        <v>5</v>
      </c>
      <c r="D414" s="9">
        <v>1210</v>
      </c>
      <c r="E414" s="8">
        <v>63.909527779999998</v>
      </c>
      <c r="F414" s="8">
        <v>22.387833329999999</v>
      </c>
      <c r="G414" s="51" t="s">
        <v>1383</v>
      </c>
      <c r="H414" s="51" t="s">
        <v>1232</v>
      </c>
      <c r="I414" s="16">
        <v>48.786752429238817</v>
      </c>
      <c r="J414" s="8">
        <v>1.8484728004660069</v>
      </c>
      <c r="K414" s="8">
        <v>13.843060899990865</v>
      </c>
      <c r="L414" s="8">
        <v>12.646280328612175</v>
      </c>
      <c r="M414" s="8">
        <v>0.22918651667723433</v>
      </c>
      <c r="N414" s="8">
        <v>6.7941129956176622</v>
      </c>
      <c r="O414" s="8">
        <v>10.522148025797529</v>
      </c>
      <c r="P414" s="8">
        <v>2.2029223407378722</v>
      </c>
      <c r="Q414" s="8">
        <v>0.30783950555101075</v>
      </c>
      <c r="R414" s="8">
        <v>0.22344325085234124</v>
      </c>
      <c r="S414" s="8">
        <v>0.400883479470377</v>
      </c>
      <c r="T414" s="8">
        <v>1.5197426988118802E-2</v>
      </c>
      <c r="U414" s="8">
        <v>97.820300000000032</v>
      </c>
      <c r="V414" s="8">
        <v>51.55189925194027</v>
      </c>
      <c r="W414" s="8">
        <v>3.2824547355226037</v>
      </c>
      <c r="X414" s="8">
        <v>81.058052266161056</v>
      </c>
      <c r="Y414" s="9">
        <f t="shared" si="12"/>
        <v>1603.5339178815082</v>
      </c>
      <c r="Z414" s="9">
        <f t="shared" si="13"/>
        <v>151.97426988118801</v>
      </c>
      <c r="AA414" s="9">
        <v>1375.03</v>
      </c>
      <c r="AB414" s="9">
        <v>375.62</v>
      </c>
      <c r="AC414" s="16">
        <v>49.1</v>
      </c>
      <c r="AD414" s="8">
        <v>1.92</v>
      </c>
      <c r="AE414" s="8">
        <v>12.82</v>
      </c>
      <c r="AF414" s="8">
        <v>13.13</v>
      </c>
      <c r="AG414" s="8">
        <v>0.23799999999999999</v>
      </c>
      <c r="AH414" s="8">
        <v>7.06</v>
      </c>
      <c r="AI414" s="8">
        <v>10.39</v>
      </c>
      <c r="AJ414" s="8">
        <v>2.2200000000000002</v>
      </c>
      <c r="AK414" s="8">
        <v>0.31950000000000001</v>
      </c>
      <c r="AL414" s="8">
        <v>0.21759999999999999</v>
      </c>
      <c r="AM414" s="8">
        <v>0.39040000000000002</v>
      </c>
      <c r="AN414" s="8">
        <v>1.4800000000000001E-2</v>
      </c>
      <c r="AO414" s="8">
        <v>97.820300000000003</v>
      </c>
      <c r="AP414" s="8">
        <v>51.573178167020195</v>
      </c>
      <c r="AQ414" s="16">
        <v>48.2</v>
      </c>
      <c r="AR414" s="8">
        <v>6.8400000000000002E-2</v>
      </c>
      <c r="AS414" s="8">
        <v>33.619999999999997</v>
      </c>
      <c r="AT414" s="8">
        <v>0.63390000000000002</v>
      </c>
      <c r="AU414" s="8">
        <v>1.01E-2</v>
      </c>
      <c r="AV414" s="8">
        <v>0.16339999999999999</v>
      </c>
      <c r="AW414" s="8">
        <v>16.28</v>
      </c>
      <c r="AX414" s="8">
        <v>2.09</v>
      </c>
      <c r="AY414" s="8">
        <v>1.8800000000000001E-2</v>
      </c>
      <c r="BB414" s="8">
        <v>101.08459999999999</v>
      </c>
      <c r="BC414" s="16">
        <v>0.29272051457543291</v>
      </c>
      <c r="BD414" s="8">
        <v>6.8763188177335469E-2</v>
      </c>
      <c r="BE414" s="8">
        <v>0.16888534297988855</v>
      </c>
      <c r="BF414" s="8">
        <v>0.27568891116374539</v>
      </c>
      <c r="BG414" s="8">
        <v>5.0512708275662441E-2</v>
      </c>
      <c r="BH414" s="8">
        <v>0.11549992092550027</v>
      </c>
      <c r="BI414" s="8">
        <v>0.15572779078180343</v>
      </c>
      <c r="BJ414" s="8">
        <v>0.11675488405910722</v>
      </c>
      <c r="BK414" s="8">
        <v>2.6597333279607331E-2</v>
      </c>
      <c r="BL414" s="8">
        <v>5.7246160868369818E-2</v>
      </c>
      <c r="BM414" s="8">
        <v>1.9082053622789943E-2</v>
      </c>
      <c r="BN414" s="8">
        <v>4.8023869282455417E-3</v>
      </c>
      <c r="BO414" s="16"/>
    </row>
    <row r="415" spans="1:67" s="8" customFormat="1" x14ac:dyDescent="0.2">
      <c r="A415" s="51" t="s">
        <v>1405</v>
      </c>
      <c r="B415" s="51" t="s">
        <v>96</v>
      </c>
      <c r="C415" s="51" t="s">
        <v>5</v>
      </c>
      <c r="D415" s="9">
        <v>1210</v>
      </c>
      <c r="E415" s="8">
        <v>63.909527779999998</v>
      </c>
      <c r="F415" s="8">
        <v>22.387833329999999</v>
      </c>
      <c r="G415" s="51" t="s">
        <v>1383</v>
      </c>
      <c r="H415" s="51" t="s">
        <v>1232</v>
      </c>
      <c r="I415" s="16">
        <v>48.329219980658095</v>
      </c>
      <c r="J415" s="8">
        <v>1.9778303890828675</v>
      </c>
      <c r="K415" s="8">
        <v>13.859737850287383</v>
      </c>
      <c r="L415" s="8">
        <v>12.370291399837397</v>
      </c>
      <c r="M415" s="8">
        <v>0.25201862548528187</v>
      </c>
      <c r="N415" s="8">
        <v>6.6506924963070126</v>
      </c>
      <c r="O415" s="8">
        <v>11.036738831449579</v>
      </c>
      <c r="P415" s="8">
        <v>2.3385084998807644</v>
      </c>
      <c r="Q415" s="8">
        <v>0.26803353413533088</v>
      </c>
      <c r="R415" s="8">
        <v>0.20933749208240468</v>
      </c>
      <c r="S415" s="8">
        <v>0.39078375169116536</v>
      </c>
      <c r="T415" s="8">
        <v>1.9207149102729172E-2</v>
      </c>
      <c r="U415" s="8">
        <v>97.702399999999997</v>
      </c>
      <c r="V415" s="8">
        <v>51.57012812685953</v>
      </c>
      <c r="W415" s="8">
        <v>2.6526455557931325</v>
      </c>
      <c r="X415" s="8">
        <v>82.214951158470072</v>
      </c>
      <c r="Y415" s="9">
        <f t="shared" si="12"/>
        <v>1563.1350067646615</v>
      </c>
      <c r="Z415" s="9">
        <f t="shared" si="13"/>
        <v>192.07149102729173</v>
      </c>
      <c r="AA415" s="9">
        <v>1396.92</v>
      </c>
      <c r="AB415" s="9">
        <v>381.6</v>
      </c>
      <c r="AC415" s="16">
        <v>48.58</v>
      </c>
      <c r="AD415" s="8">
        <v>2.04</v>
      </c>
      <c r="AE415" s="8">
        <v>13.03</v>
      </c>
      <c r="AF415" s="8">
        <v>12.75</v>
      </c>
      <c r="AG415" s="8">
        <v>0.26</v>
      </c>
      <c r="AH415" s="8">
        <v>6.86</v>
      </c>
      <c r="AI415" s="8">
        <v>10.94</v>
      </c>
      <c r="AJ415" s="8">
        <v>2.36</v>
      </c>
      <c r="AK415" s="8">
        <v>0.2762</v>
      </c>
      <c r="AL415" s="8">
        <v>0.2049</v>
      </c>
      <c r="AM415" s="8">
        <v>0.38250000000000001</v>
      </c>
      <c r="AN415" s="8">
        <v>1.8800000000000001E-2</v>
      </c>
      <c r="AO415" s="8">
        <v>97.702399999999997</v>
      </c>
      <c r="AP415" s="8">
        <v>51.588932571953272</v>
      </c>
      <c r="AQ415" s="16">
        <v>47.81</v>
      </c>
      <c r="AR415" s="8">
        <v>5.1700000000000003E-2</v>
      </c>
      <c r="AS415" s="8">
        <v>33.770000000000003</v>
      </c>
      <c r="AT415" s="8">
        <v>0.65839999999999999</v>
      </c>
      <c r="AU415" s="8">
        <v>4.4000000000000003E-3</v>
      </c>
      <c r="AV415" s="8">
        <v>0.16450000000000001</v>
      </c>
      <c r="AW415" s="8">
        <v>16.57</v>
      </c>
      <c r="AX415" s="8">
        <v>1.97</v>
      </c>
      <c r="AY415" s="8">
        <v>1.6500000000000001E-2</v>
      </c>
      <c r="BB415" s="8">
        <v>101.0155</v>
      </c>
      <c r="BC415" s="16">
        <v>0.28997531988394859</v>
      </c>
      <c r="BD415" s="8">
        <v>7.1201894006983235E-2</v>
      </c>
      <c r="BE415" s="8">
        <v>0.16631685420344861</v>
      </c>
      <c r="BF415" s="8">
        <v>0.27462046907639021</v>
      </c>
      <c r="BG415" s="8">
        <v>5.1915836849968068E-2</v>
      </c>
      <c r="BH415" s="8">
        <v>0.11439191093648061</v>
      </c>
      <c r="BI415" s="8">
        <v>0.15892903917287393</v>
      </c>
      <c r="BJ415" s="8">
        <v>0.12066703859384745</v>
      </c>
      <c r="BK415" s="8">
        <v>2.4873511967758704E-2</v>
      </c>
      <c r="BL415" s="8">
        <v>6.2926850119970845E-2</v>
      </c>
      <c r="BM415" s="8">
        <v>1.8835776831514169E-2</v>
      </c>
      <c r="BN415" s="8">
        <v>4.8517258633493888E-3</v>
      </c>
      <c r="BO415" s="16"/>
    </row>
    <row r="416" spans="1:67" s="8" customFormat="1" x14ac:dyDescent="0.2">
      <c r="A416" s="51" t="s">
        <v>1406</v>
      </c>
      <c r="B416" s="51" t="s">
        <v>96</v>
      </c>
      <c r="C416" s="51" t="s">
        <v>5</v>
      </c>
      <c r="D416" s="9">
        <v>1210</v>
      </c>
      <c r="E416" s="8">
        <v>63.909527779999998</v>
      </c>
      <c r="F416" s="8">
        <v>22.387833329999999</v>
      </c>
      <c r="G416" s="51" t="s">
        <v>1383</v>
      </c>
      <c r="H416" s="51" t="s">
        <v>1232</v>
      </c>
      <c r="I416" s="16">
        <v>48.988069070975129</v>
      </c>
      <c r="J416" s="8">
        <v>1.9171874899256307</v>
      </c>
      <c r="K416" s="8">
        <v>13.786200069730993</v>
      </c>
      <c r="L416" s="8">
        <v>12.983464652015899</v>
      </c>
      <c r="M416" s="8">
        <v>0.26310272912505972</v>
      </c>
      <c r="N416" s="8">
        <v>6.8354815913203071</v>
      </c>
      <c r="O416" s="8">
        <v>11.04474235364054</v>
      </c>
      <c r="P416" s="8">
        <v>1.7672233970171767</v>
      </c>
      <c r="Q416" s="8">
        <v>0.27059832021881552</v>
      </c>
      <c r="R416" s="8">
        <v>0.25494172414627131</v>
      </c>
      <c r="S416" s="8">
        <v>0.39182455998403648</v>
      </c>
      <c r="T416" s="8">
        <v>1.6164041900124746E-2</v>
      </c>
      <c r="U416" s="8">
        <v>98.518999999999977</v>
      </c>
      <c r="V416" s="8">
        <v>51.04616904676211</v>
      </c>
      <c r="W416" s="8">
        <v>2.7875391234380129</v>
      </c>
      <c r="X416" s="8">
        <v>82.214951158470072</v>
      </c>
      <c r="Y416" s="9">
        <f t="shared" si="12"/>
        <v>1567.298239936146</v>
      </c>
      <c r="Z416" s="9">
        <f t="shared" si="13"/>
        <v>161.64041900124747</v>
      </c>
      <c r="AA416" s="9">
        <v>1456</v>
      </c>
      <c r="AB416" s="9">
        <v>397.74</v>
      </c>
      <c r="AC416" s="16">
        <v>49.26</v>
      </c>
      <c r="AD416" s="8">
        <v>1.98</v>
      </c>
      <c r="AE416" s="8">
        <v>12.91</v>
      </c>
      <c r="AF416" s="8">
        <v>13.4</v>
      </c>
      <c r="AG416" s="8">
        <v>0.27179999999999999</v>
      </c>
      <c r="AH416" s="8">
        <v>7.06</v>
      </c>
      <c r="AI416" s="8">
        <v>10.94</v>
      </c>
      <c r="AJ416" s="8">
        <v>1.77</v>
      </c>
      <c r="AK416" s="8">
        <v>0.2792</v>
      </c>
      <c r="AL416" s="8">
        <v>0.2492</v>
      </c>
      <c r="AM416" s="8">
        <v>0.38300000000000001</v>
      </c>
      <c r="AN416" s="8">
        <v>1.5800000000000002E-2</v>
      </c>
      <c r="AO416" s="8">
        <v>98.519000000000005</v>
      </c>
      <c r="AP416" s="8">
        <v>51.064661185088454</v>
      </c>
      <c r="AQ416" s="16">
        <v>47.81</v>
      </c>
      <c r="AR416" s="8">
        <v>5.1700000000000003E-2</v>
      </c>
      <c r="AS416" s="8">
        <v>33.770000000000003</v>
      </c>
      <c r="AT416" s="8">
        <v>0.65839999999999999</v>
      </c>
      <c r="AU416" s="8">
        <v>4.4000000000000003E-3</v>
      </c>
      <c r="AV416" s="8">
        <v>0.16450000000000001</v>
      </c>
      <c r="AW416" s="8">
        <v>16.57</v>
      </c>
      <c r="AX416" s="8">
        <v>1.97</v>
      </c>
      <c r="AY416" s="8">
        <v>1.6500000000000001E-2</v>
      </c>
      <c r="BB416" s="8">
        <v>101.0155</v>
      </c>
      <c r="BC416" s="16">
        <v>0.29392841442585077</v>
      </c>
      <c r="BD416" s="8">
        <v>6.9785624633292964E-2</v>
      </c>
      <c r="BE416" s="8">
        <v>0.16543440083677191</v>
      </c>
      <c r="BF416" s="8">
        <v>0.2804428364835434</v>
      </c>
      <c r="BG416" s="8">
        <v>5.2883648554137005E-2</v>
      </c>
      <c r="BH416" s="8">
        <v>0.11620318705244523</v>
      </c>
      <c r="BI416" s="8">
        <v>0.15904428989242378</v>
      </c>
      <c r="BJ416" s="8">
        <v>0.10674029317983748</v>
      </c>
      <c r="BK416" s="8">
        <v>2.597743874100629E-2</v>
      </c>
      <c r="BL416" s="8">
        <v>6.3378512622763047E-2</v>
      </c>
      <c r="BM416" s="8">
        <v>1.8729213967236945E-2</v>
      </c>
      <c r="BN416" s="8">
        <v>4.8686094203175736E-3</v>
      </c>
      <c r="BO416" s="16"/>
    </row>
    <row r="417" spans="1:67" s="8" customFormat="1" x14ac:dyDescent="0.2">
      <c r="A417" s="51" t="s">
        <v>1407</v>
      </c>
      <c r="B417" s="51" t="s">
        <v>96</v>
      </c>
      <c r="C417" s="51" t="s">
        <v>5</v>
      </c>
      <c r="D417" s="9">
        <v>1210</v>
      </c>
      <c r="E417" s="8">
        <v>63.909527779999998</v>
      </c>
      <c r="F417" s="8">
        <v>22.387833329999999</v>
      </c>
      <c r="G417" s="51" t="s">
        <v>1383</v>
      </c>
      <c r="H417" s="51" t="s">
        <v>1232</v>
      </c>
      <c r="I417" s="16">
        <v>48.614433394315462</v>
      </c>
      <c r="J417" s="8">
        <v>1.8847002474699819</v>
      </c>
      <c r="K417" s="8">
        <v>13.790668717292251</v>
      </c>
      <c r="L417" s="8">
        <v>13.15470944649052</v>
      </c>
      <c r="M417" s="8">
        <v>0.25896023902667392</v>
      </c>
      <c r="N417" s="8">
        <v>6.9175404056004446</v>
      </c>
      <c r="O417" s="8">
        <v>10.990245702918648</v>
      </c>
      <c r="P417" s="8">
        <v>2.3105254415293941</v>
      </c>
      <c r="Q417" s="8">
        <v>0.28799919174959088</v>
      </c>
      <c r="R417" s="8">
        <v>0.19610750776559321</v>
      </c>
      <c r="S417" s="8">
        <v>0.40875297297940405</v>
      </c>
      <c r="T417" s="8">
        <v>1.7456732862007517E-2</v>
      </c>
      <c r="U417" s="8">
        <v>98.832099999999954</v>
      </c>
      <c r="V417" s="8">
        <v>51.016934424407125</v>
      </c>
      <c r="W417" s="8">
        <v>2.5040556137529602</v>
      </c>
      <c r="X417" s="8">
        <v>82.675584516189531</v>
      </c>
      <c r="Y417" s="9">
        <f t="shared" si="12"/>
        <v>1635.0118919176164</v>
      </c>
      <c r="Z417" s="9">
        <f t="shared" si="13"/>
        <v>174.56732862007516</v>
      </c>
      <c r="AA417" s="9">
        <v>1480.26</v>
      </c>
      <c r="AB417" s="9">
        <v>404.36</v>
      </c>
      <c r="AC417" s="16">
        <v>48.85</v>
      </c>
      <c r="AD417" s="8">
        <v>1.94</v>
      </c>
      <c r="AE417" s="8">
        <v>13</v>
      </c>
      <c r="AF417" s="8">
        <v>13.53</v>
      </c>
      <c r="AG417" s="8">
        <v>0.26600000000000001</v>
      </c>
      <c r="AH417" s="8">
        <v>7.12</v>
      </c>
      <c r="AI417" s="8">
        <v>10.89</v>
      </c>
      <c r="AJ417" s="8">
        <v>2.33</v>
      </c>
      <c r="AK417" s="8">
        <v>0.29649999999999999</v>
      </c>
      <c r="AL417" s="8">
        <v>0.19209999999999999</v>
      </c>
      <c r="AM417" s="8">
        <v>0.40039999999999998</v>
      </c>
      <c r="AN417" s="8">
        <v>1.7100000000000001E-2</v>
      </c>
      <c r="AO417" s="8">
        <v>98.832099999999997</v>
      </c>
      <c r="AP417" s="8">
        <v>51.034872789937566</v>
      </c>
      <c r="AQ417" s="16">
        <v>47.39</v>
      </c>
      <c r="AR417" s="8">
        <v>3.9699999999999999E-2</v>
      </c>
      <c r="AS417" s="8">
        <v>33.83</v>
      </c>
      <c r="AT417" s="8">
        <v>0.69320000000000004</v>
      </c>
      <c r="AU417" s="8">
        <v>2.7199999999999998E-2</v>
      </c>
      <c r="AV417" s="8">
        <v>0.1656</v>
      </c>
      <c r="AW417" s="8">
        <v>16.690000000000001</v>
      </c>
      <c r="AX417" s="8">
        <v>1.93</v>
      </c>
      <c r="AY417" s="8">
        <v>4.1000000000000003E-3</v>
      </c>
      <c r="BB417" s="8">
        <v>100.7698</v>
      </c>
      <c r="BC417" s="16">
        <v>0.29168660036589278</v>
      </c>
      <c r="BD417" s="8">
        <v>6.935696910689533E-2</v>
      </c>
      <c r="BE417" s="8">
        <v>0.165488024607507</v>
      </c>
      <c r="BF417" s="8">
        <v>0.28151078215489717</v>
      </c>
      <c r="BG417" s="8">
        <v>5.24135523789988E-2</v>
      </c>
      <c r="BH417" s="8">
        <v>0.11759818689520757</v>
      </c>
      <c r="BI417" s="8">
        <v>0.15825953812202853</v>
      </c>
      <c r="BJ417" s="8">
        <v>0.1201473229595285</v>
      </c>
      <c r="BK417" s="8">
        <v>2.6265526287562686E-2</v>
      </c>
      <c r="BL417" s="8">
        <v>6.1734643444608751E-2</v>
      </c>
      <c r="BM417" s="8">
        <v>1.8966137946244348E-2</v>
      </c>
      <c r="BN417" s="8">
        <v>4.7831448041900588E-3</v>
      </c>
      <c r="BO417" s="16"/>
    </row>
    <row r="418" spans="1:67" s="8" customFormat="1" x14ac:dyDescent="0.2">
      <c r="A418" s="51" t="s">
        <v>1408</v>
      </c>
      <c r="B418" s="51" t="s">
        <v>96</v>
      </c>
      <c r="C418" s="51" t="s">
        <v>5</v>
      </c>
      <c r="D418" s="9">
        <v>1210</v>
      </c>
      <c r="E418" s="8">
        <v>63.909527779999998</v>
      </c>
      <c r="F418" s="8">
        <v>22.387833329999999</v>
      </c>
      <c r="G418" s="51" t="s">
        <v>1383</v>
      </c>
      <c r="H418" s="51" t="s">
        <v>1232</v>
      </c>
      <c r="I418" s="16">
        <v>49.055415711204574</v>
      </c>
      <c r="J418" s="8">
        <v>1.7214507011384583</v>
      </c>
      <c r="K418" s="8">
        <v>13.835634573282572</v>
      </c>
      <c r="L418" s="8">
        <v>12.848421617682524</v>
      </c>
      <c r="M418" s="8">
        <v>0.2592771784897604</v>
      </c>
      <c r="N418" s="8">
        <v>6.8383788334753524</v>
      </c>
      <c r="O418" s="8">
        <v>10.943093026996708</v>
      </c>
      <c r="P418" s="8">
        <v>2.3500204559740712</v>
      </c>
      <c r="Q418" s="8">
        <v>0.27981112442065881</v>
      </c>
      <c r="R418" s="8">
        <v>0.22155536297336151</v>
      </c>
      <c r="S418" s="8">
        <v>0.35671229480563776</v>
      </c>
      <c r="T418" s="8">
        <v>2.1829119556307258E-2</v>
      </c>
      <c r="U418" s="8">
        <v>98.731599999999958</v>
      </c>
      <c r="V418" s="8">
        <v>51.318001082888841</v>
      </c>
      <c r="W418" s="8">
        <v>2.4030784963898588</v>
      </c>
      <c r="X418" s="8">
        <v>82.46236356568788</v>
      </c>
      <c r="Y418" s="9">
        <f t="shared" si="12"/>
        <v>1426.8491792225509</v>
      </c>
      <c r="Z418" s="9">
        <f t="shared" si="13"/>
        <v>218.29119556307259</v>
      </c>
      <c r="AA418" s="9">
        <v>1423.46</v>
      </c>
      <c r="AB418" s="9">
        <v>388.85</v>
      </c>
      <c r="AC418" s="16">
        <v>49.29</v>
      </c>
      <c r="AD418" s="8">
        <v>1.77</v>
      </c>
      <c r="AE418" s="8">
        <v>13.08</v>
      </c>
      <c r="AF418" s="8">
        <v>13.2</v>
      </c>
      <c r="AG418" s="8">
        <v>0.26619999999999999</v>
      </c>
      <c r="AH418" s="8">
        <v>7.03</v>
      </c>
      <c r="AI418" s="8">
        <v>10.85</v>
      </c>
      <c r="AJ418" s="8">
        <v>2.37</v>
      </c>
      <c r="AK418" s="8">
        <v>0.28710000000000002</v>
      </c>
      <c r="AL418" s="8">
        <v>0.2172</v>
      </c>
      <c r="AM418" s="8">
        <v>0.34970000000000001</v>
      </c>
      <c r="AN418" s="8">
        <v>2.1399999999999999E-2</v>
      </c>
      <c r="AO418" s="8">
        <v>98.7316</v>
      </c>
      <c r="AP418" s="8">
        <v>51.333993772694804</v>
      </c>
      <c r="AQ418" s="16">
        <v>47.49</v>
      </c>
      <c r="AR418" s="8">
        <v>2.9100000000000001E-2</v>
      </c>
      <c r="AS418" s="8">
        <v>33.69</v>
      </c>
      <c r="AT418" s="8">
        <v>0.65500000000000003</v>
      </c>
      <c r="AU418" s="8">
        <v>2.0199999999999999E-2</v>
      </c>
      <c r="AV418" s="8">
        <v>0.16589999999999999</v>
      </c>
      <c r="AW418" s="8">
        <v>16.5</v>
      </c>
      <c r="AX418" s="8">
        <v>1.92</v>
      </c>
      <c r="AY418" s="8">
        <v>2.92E-2</v>
      </c>
      <c r="BB418" s="8">
        <v>100.49939999999999</v>
      </c>
      <c r="BC418" s="16">
        <v>0.29433249426722746</v>
      </c>
      <c r="BD418" s="8">
        <v>6.7136577344399873E-2</v>
      </c>
      <c r="BE418" s="8">
        <v>0.16602761487939088</v>
      </c>
      <c r="BF418" s="8">
        <v>0.280095591265479</v>
      </c>
      <c r="BG418" s="8">
        <v>5.2270279183535696E-2</v>
      </c>
      <c r="BH418" s="8">
        <v>0.116252440169081</v>
      </c>
      <c r="BI418" s="8">
        <v>0.15758053958875259</v>
      </c>
      <c r="BJ418" s="8">
        <v>0.12126105552826207</v>
      </c>
      <c r="BK418" s="8">
        <v>2.5294925647627555E-2</v>
      </c>
      <c r="BL418" s="8">
        <v>6.3320522737786725E-2</v>
      </c>
      <c r="BM418" s="8">
        <v>1.8192327035087524E-2</v>
      </c>
      <c r="BN418" s="8">
        <v>4.9028202523466111E-3</v>
      </c>
      <c r="BO418" s="16"/>
    </row>
    <row r="419" spans="1:67" s="8" customFormat="1" x14ac:dyDescent="0.2">
      <c r="A419" s="51" t="s">
        <v>1409</v>
      </c>
      <c r="B419" s="51" t="s">
        <v>96</v>
      </c>
      <c r="C419" s="51" t="s">
        <v>5</v>
      </c>
      <c r="D419" s="9">
        <v>1210</v>
      </c>
      <c r="E419" s="8">
        <v>63.909527779999998</v>
      </c>
      <c r="F419" s="8">
        <v>22.387833329999999</v>
      </c>
      <c r="G419" s="51" t="s">
        <v>1383</v>
      </c>
      <c r="H419" s="51" t="s">
        <v>1232</v>
      </c>
      <c r="I419" s="16">
        <v>48.665808250551997</v>
      </c>
      <c r="J419" s="8">
        <v>1.9337187826588178</v>
      </c>
      <c r="K419" s="8">
        <v>13.92880404986589</v>
      </c>
      <c r="L419" s="8">
        <v>12.52460718935442</v>
      </c>
      <c r="M419" s="8">
        <v>0.25852486607807268</v>
      </c>
      <c r="N419" s="8">
        <v>6.8665050908059237</v>
      </c>
      <c r="O419" s="8">
        <v>11.01924080766025</v>
      </c>
      <c r="P419" s="8">
        <v>2.4037664181508713</v>
      </c>
      <c r="Q419" s="8">
        <v>0.27956262750048683</v>
      </c>
      <c r="R419" s="8">
        <v>0.20194498794784871</v>
      </c>
      <c r="S419" s="8">
        <v>0.4093175034622471</v>
      </c>
      <c r="T419" s="8">
        <v>1.699942596315562E-2</v>
      </c>
      <c r="U419" s="8">
        <v>98.508799999999994</v>
      </c>
      <c r="V419" s="8">
        <v>52.057899625962975</v>
      </c>
      <c r="W419" s="8">
        <v>2.8948280848121288</v>
      </c>
      <c r="X419" s="8">
        <v>82.46236356568788</v>
      </c>
      <c r="Y419" s="9">
        <f t="shared" si="12"/>
        <v>1637.2700138489884</v>
      </c>
      <c r="Z419" s="9">
        <f t="shared" si="13"/>
        <v>169.99425963155619</v>
      </c>
      <c r="AA419" s="9">
        <v>1398.42</v>
      </c>
      <c r="AB419" s="9">
        <v>382</v>
      </c>
      <c r="AC419" s="16">
        <v>48.94</v>
      </c>
      <c r="AD419" s="8">
        <v>2</v>
      </c>
      <c r="AE419" s="8">
        <v>13.02</v>
      </c>
      <c r="AF419" s="8">
        <v>12.94</v>
      </c>
      <c r="AG419" s="8">
        <v>0.26690000000000003</v>
      </c>
      <c r="AH419" s="8">
        <v>7.1</v>
      </c>
      <c r="AI419" s="8">
        <v>10.91</v>
      </c>
      <c r="AJ419" s="8">
        <v>2.4300000000000002</v>
      </c>
      <c r="AK419" s="8">
        <v>0.28839999999999999</v>
      </c>
      <c r="AL419" s="8">
        <v>0.19719999999999999</v>
      </c>
      <c r="AM419" s="8">
        <v>0.3997</v>
      </c>
      <c r="AN419" s="8">
        <v>1.66E-2</v>
      </c>
      <c r="AO419" s="8">
        <v>98.508799999999994</v>
      </c>
      <c r="AP419" s="8">
        <v>52.078152992536438</v>
      </c>
      <c r="AQ419" s="16">
        <v>47.49</v>
      </c>
      <c r="AR419" s="8">
        <v>2.9100000000000001E-2</v>
      </c>
      <c r="AS419" s="8">
        <v>33.69</v>
      </c>
      <c r="AT419" s="8">
        <v>0.65500000000000003</v>
      </c>
      <c r="AU419" s="8">
        <v>2.0199999999999999E-2</v>
      </c>
      <c r="AV419" s="8">
        <v>0.16589999999999999</v>
      </c>
      <c r="AW419" s="8">
        <v>16.5</v>
      </c>
      <c r="AX419" s="8">
        <v>1.92</v>
      </c>
      <c r="AY419" s="8">
        <v>2.92E-2</v>
      </c>
      <c r="BB419" s="8">
        <v>100.49939999999999</v>
      </c>
      <c r="BC419" s="16">
        <v>0.291994849503312</v>
      </c>
      <c r="BD419" s="8">
        <v>6.9613876175717446E-2</v>
      </c>
      <c r="BE419" s="8">
        <v>0.16714564859839068</v>
      </c>
      <c r="BF419" s="8">
        <v>0.27554135816579728</v>
      </c>
      <c r="BG419" s="8">
        <v>5.2790777653142447E-2</v>
      </c>
      <c r="BH419" s="8">
        <v>0.11673058654370071</v>
      </c>
      <c r="BI419" s="8">
        <v>0.15867706763030759</v>
      </c>
      <c r="BJ419" s="8">
        <v>0.12018832090754357</v>
      </c>
      <c r="BK419" s="8">
        <v>2.5328374051544107E-2</v>
      </c>
      <c r="BL419" s="8">
        <v>6.1229720345787733E-2</v>
      </c>
      <c r="BM419" s="8">
        <v>1.8828605159263365E-2</v>
      </c>
      <c r="BN419" s="8">
        <v>4.8482362846919832E-3</v>
      </c>
      <c r="BO419" s="16"/>
    </row>
    <row r="420" spans="1:67" s="8" customFormat="1" x14ac:dyDescent="0.2">
      <c r="A420" s="51" t="s">
        <v>1415</v>
      </c>
      <c r="B420" s="51" t="s">
        <v>96</v>
      </c>
      <c r="C420" s="51" t="s">
        <v>5</v>
      </c>
      <c r="D420" s="9">
        <v>1210</v>
      </c>
      <c r="E420" s="8">
        <v>63.84530556</v>
      </c>
      <c r="F420" s="8">
        <v>22.560333329999999</v>
      </c>
      <c r="G420" s="51" t="s">
        <v>1416</v>
      </c>
      <c r="H420" s="51" t="s">
        <v>1232</v>
      </c>
      <c r="I420" s="16">
        <v>49.605566919175772</v>
      </c>
      <c r="J420" s="8">
        <v>2.2070905681790562</v>
      </c>
      <c r="K420" s="8">
        <v>13.137439109962408</v>
      </c>
      <c r="L420" s="8">
        <v>14.222519234155779</v>
      </c>
      <c r="M420" s="8">
        <v>0.20825548225219423</v>
      </c>
      <c r="N420" s="8">
        <v>6.1686010576931665</v>
      </c>
      <c r="O420" s="8">
        <v>11.121006365236889</v>
      </c>
      <c r="P420" s="8">
        <v>2.4778098039143206</v>
      </c>
      <c r="Q420" s="8">
        <v>0.29067372791586527</v>
      </c>
      <c r="R420" s="8">
        <v>0.25106515212485253</v>
      </c>
      <c r="S420" s="8">
        <v>0.39737657988347586</v>
      </c>
      <c r="T420" s="8">
        <v>1.7795999506232001E-2</v>
      </c>
      <c r="U420" s="8">
        <v>100.10520000000002</v>
      </c>
      <c r="V420" s="8">
        <v>46.208493745456437</v>
      </c>
      <c r="W420" s="8">
        <v>1.307060015230324</v>
      </c>
      <c r="X420" s="8">
        <v>82.62344661643786</v>
      </c>
      <c r="Y420" s="9">
        <f t="shared" si="12"/>
        <v>1589.5063195339035</v>
      </c>
      <c r="Z420" s="9">
        <f t="shared" si="13"/>
        <v>177.95999506232002</v>
      </c>
      <c r="AA420" s="9">
        <v>1656</v>
      </c>
      <c r="AB420" s="9">
        <v>452.37</v>
      </c>
      <c r="AC420" s="16">
        <v>49.73</v>
      </c>
      <c r="AD420" s="8">
        <v>2.2400000000000002</v>
      </c>
      <c r="AE420" s="8">
        <v>12.72</v>
      </c>
      <c r="AF420" s="8">
        <v>14.43</v>
      </c>
      <c r="AG420" s="8">
        <v>0.2114</v>
      </c>
      <c r="AH420" s="8">
        <v>6.26</v>
      </c>
      <c r="AI420" s="8">
        <v>11.07</v>
      </c>
      <c r="AJ420" s="8">
        <v>2.4900000000000002</v>
      </c>
      <c r="AK420" s="8">
        <v>0.2949</v>
      </c>
      <c r="AL420" s="8">
        <v>0.24829999999999999</v>
      </c>
      <c r="AM420" s="8">
        <v>0.39300000000000002</v>
      </c>
      <c r="AN420" s="8">
        <v>1.7600000000000001E-2</v>
      </c>
      <c r="AO420" s="8">
        <v>100.1052</v>
      </c>
      <c r="AP420" s="8">
        <v>46.214093981895665</v>
      </c>
      <c r="AQ420" s="16">
        <v>47.47</v>
      </c>
      <c r="AR420" s="8">
        <v>4.5199999999999997E-2</v>
      </c>
      <c r="AS420" s="8">
        <v>33.86</v>
      </c>
      <c r="AT420" s="8">
        <v>0.63770000000000004</v>
      </c>
      <c r="AU420" s="8">
        <v>1.2999999999999999E-3</v>
      </c>
      <c r="AV420" s="8">
        <v>0.1701</v>
      </c>
      <c r="AW420" s="8">
        <v>16.600000000000001</v>
      </c>
      <c r="AX420" s="8">
        <v>1.92</v>
      </c>
      <c r="AY420" s="8">
        <v>1.41E-2</v>
      </c>
      <c r="BB420" s="8">
        <v>100.7184</v>
      </c>
      <c r="BC420" s="16">
        <v>0.29763340151505463</v>
      </c>
      <c r="BD420" s="8">
        <v>7.4158243090816284E-2</v>
      </c>
      <c r="BE420" s="8">
        <v>0.16027675714154135</v>
      </c>
      <c r="BF420" s="8">
        <v>0.2958284000704402</v>
      </c>
      <c r="BG420" s="8">
        <v>5.0356175608580564E-2</v>
      </c>
      <c r="BH420" s="8">
        <v>0.11226853925001563</v>
      </c>
      <c r="BI420" s="8">
        <v>0.16014249165941119</v>
      </c>
      <c r="BJ420" s="8">
        <v>0.12438605215649888</v>
      </c>
      <c r="BK420" s="8">
        <v>2.6335039749177391E-2</v>
      </c>
      <c r="BL420" s="8">
        <v>6.3720335609287568E-2</v>
      </c>
      <c r="BM420" s="8">
        <v>1.8676699254523366E-2</v>
      </c>
      <c r="BN420" s="8">
        <v>4.8547486653000892E-3</v>
      </c>
      <c r="BO420" s="16"/>
    </row>
    <row r="421" spans="1:67" s="8" customFormat="1" x14ac:dyDescent="0.2">
      <c r="A421" s="51" t="s">
        <v>1417</v>
      </c>
      <c r="B421" s="51" t="s">
        <v>96</v>
      </c>
      <c r="C421" s="51" t="s">
        <v>5</v>
      </c>
      <c r="D421" s="9">
        <v>1210</v>
      </c>
      <c r="E421" s="8">
        <v>63.84530556</v>
      </c>
      <c r="F421" s="8">
        <v>22.560333329999999</v>
      </c>
      <c r="G421" s="51" t="s">
        <v>1416</v>
      </c>
      <c r="H421" s="51" t="s">
        <v>1232</v>
      </c>
      <c r="I421" s="16">
        <v>49.192959014643264</v>
      </c>
      <c r="J421" s="8">
        <v>2.2507078617642096</v>
      </c>
      <c r="K421" s="8">
        <v>12.952285399232714</v>
      </c>
      <c r="L421" s="8">
        <v>14.815601960432321</v>
      </c>
      <c r="M421" s="8">
        <v>0.25518349280867936</v>
      </c>
      <c r="N421" s="8">
        <v>6.0782660650754989</v>
      </c>
      <c r="O421" s="8">
        <v>11.397206246504762</v>
      </c>
      <c r="P421" s="8">
        <v>2.4532439851164436</v>
      </c>
      <c r="Q421" s="8">
        <v>0.28660698278620073</v>
      </c>
      <c r="R421" s="8">
        <v>0.27849220627803606</v>
      </c>
      <c r="S421" s="8">
        <v>0.37591918700703458</v>
      </c>
      <c r="T421" s="8">
        <v>1.9827598350839571E-2</v>
      </c>
      <c r="U421" s="8">
        <v>100.35629999999999</v>
      </c>
      <c r="V421" s="8">
        <v>44.829578718039876</v>
      </c>
      <c r="W421" s="8">
        <v>0.75714289204631435</v>
      </c>
      <c r="X421" s="8">
        <v>82.62344661643786</v>
      </c>
      <c r="Y421" s="9">
        <f t="shared" si="12"/>
        <v>1503.6767480281385</v>
      </c>
      <c r="Z421" s="9">
        <f t="shared" si="13"/>
        <v>198.27598350839571</v>
      </c>
      <c r="AA421" s="9">
        <v>1806.88</v>
      </c>
      <c r="AB421" s="9">
        <v>493.59</v>
      </c>
      <c r="AC421" s="16">
        <v>49.26</v>
      </c>
      <c r="AD421" s="8">
        <v>2.27</v>
      </c>
      <c r="AE421" s="8">
        <v>12.71</v>
      </c>
      <c r="AF421" s="8">
        <v>14.94</v>
      </c>
      <c r="AG421" s="8">
        <v>0.25740000000000002</v>
      </c>
      <c r="AH421" s="8">
        <v>6.13</v>
      </c>
      <c r="AI421" s="8">
        <v>11.37</v>
      </c>
      <c r="AJ421" s="8">
        <v>2.46</v>
      </c>
      <c r="AK421" s="8">
        <v>0.28899999999999998</v>
      </c>
      <c r="AL421" s="8">
        <v>0.2767</v>
      </c>
      <c r="AM421" s="8">
        <v>0.3735</v>
      </c>
      <c r="AN421" s="8">
        <v>1.9699999999999999E-2</v>
      </c>
      <c r="AO421" s="8">
        <v>100.3563</v>
      </c>
      <c r="AP421" s="8">
        <v>44.83239612244445</v>
      </c>
      <c r="AQ421" s="16">
        <v>47.47</v>
      </c>
      <c r="AR421" s="8">
        <v>4.5199999999999997E-2</v>
      </c>
      <c r="AS421" s="8">
        <v>33.86</v>
      </c>
      <c r="AT421" s="8">
        <v>0.63770000000000004</v>
      </c>
      <c r="AU421" s="8">
        <v>1.2999999999999999E-3</v>
      </c>
      <c r="AV421" s="8">
        <v>0.1701</v>
      </c>
      <c r="AW421" s="8">
        <v>16.600000000000001</v>
      </c>
      <c r="AX421" s="8">
        <v>1.92</v>
      </c>
      <c r="AY421" s="8">
        <v>1.41E-2</v>
      </c>
      <c r="BB421" s="8">
        <v>100.7184</v>
      </c>
      <c r="BC421" s="16">
        <v>0.2951577540878596</v>
      </c>
      <c r="BD421" s="8">
        <v>7.6073925727630276E-2</v>
      </c>
      <c r="BE421" s="8">
        <v>0.15801788187063912</v>
      </c>
      <c r="BF421" s="8">
        <v>0.30223827999281938</v>
      </c>
      <c r="BG421" s="8">
        <v>5.5323781240921681E-2</v>
      </c>
      <c r="BH421" s="8">
        <v>0.11184009559738918</v>
      </c>
      <c r="BI421" s="8">
        <v>0.15956088745106664</v>
      </c>
      <c r="BJ421" s="8">
        <v>0.12511544324093862</v>
      </c>
      <c r="BK421" s="8">
        <v>2.665444939911667E-2</v>
      </c>
      <c r="BL421" s="8">
        <v>6.5445668475338475E-2</v>
      </c>
      <c r="BM421" s="8">
        <v>1.8420040163344694E-2</v>
      </c>
      <c r="BN421" s="8">
        <v>4.9291409500187167E-3</v>
      </c>
      <c r="BO421" s="16"/>
    </row>
    <row r="422" spans="1:67" s="8" customFormat="1" x14ac:dyDescent="0.2">
      <c r="A422" s="51" t="s">
        <v>1224</v>
      </c>
      <c r="B422" s="51" t="s">
        <v>96</v>
      </c>
      <c r="C422" s="51" t="s">
        <v>5</v>
      </c>
      <c r="D422" s="9">
        <v>1210</v>
      </c>
      <c r="E422" s="8">
        <v>63.849694444444445</v>
      </c>
      <c r="F422" s="8">
        <v>22.550666666666668</v>
      </c>
      <c r="G422" s="51" t="s">
        <v>1210</v>
      </c>
      <c r="H422" s="51" t="s">
        <v>1158</v>
      </c>
      <c r="I422" s="16">
        <v>49.205598039300916</v>
      </c>
      <c r="J422" s="8">
        <v>2.1383384172839435</v>
      </c>
      <c r="K422" s="8">
        <v>13.164424956893773</v>
      </c>
      <c r="L422" s="8">
        <v>13.637935440758227</v>
      </c>
      <c r="M422" s="8">
        <v>0.21532224433903283</v>
      </c>
      <c r="N422" s="8">
        <v>6.6749895745100183</v>
      </c>
      <c r="O422" s="8">
        <v>11.044939639344584</v>
      </c>
      <c r="P422" s="8">
        <v>2.5312767064925015</v>
      </c>
      <c r="Q422" s="8">
        <v>0.27485834876457194</v>
      </c>
      <c r="R422" s="8">
        <v>0.14685572424966295</v>
      </c>
      <c r="S422" s="8">
        <v>0.36134136724930815</v>
      </c>
      <c r="T422" s="8">
        <v>2.121954081346035E-2</v>
      </c>
      <c r="U422" s="8">
        <v>99.417100000000005</v>
      </c>
      <c r="V422" s="8">
        <v>49.222935145081728</v>
      </c>
      <c r="W422" s="8">
        <v>2.3199999999999998</v>
      </c>
      <c r="X422" s="8">
        <v>75.204780908134452</v>
      </c>
      <c r="Y422" s="9">
        <f t="shared" si="12"/>
        <v>1445.3654689972325</v>
      </c>
      <c r="Z422" s="9">
        <f t="shared" si="13"/>
        <v>212.1954081346035</v>
      </c>
      <c r="AA422" s="9">
        <v>1563.27</v>
      </c>
      <c r="AB422" s="9">
        <v>427.04</v>
      </c>
      <c r="AC422" s="16">
        <v>49.27</v>
      </c>
      <c r="AD422" s="8">
        <v>2.1800000000000002</v>
      </c>
      <c r="AE422" s="8">
        <v>13.42</v>
      </c>
      <c r="AF422" s="8">
        <v>14.29</v>
      </c>
      <c r="AG422" s="8">
        <v>0.22159999999999999</v>
      </c>
      <c r="AH422" s="8">
        <v>5.39</v>
      </c>
      <c r="AI422" s="8">
        <v>11.26</v>
      </c>
      <c r="AJ422" s="8">
        <v>2.58</v>
      </c>
      <c r="AK422" s="8">
        <v>0.27500000000000002</v>
      </c>
      <c r="AL422" s="8">
        <v>0.1537</v>
      </c>
      <c r="AM422" s="8">
        <v>0.35589999999999999</v>
      </c>
      <c r="AN422" s="8">
        <v>2.0899999999999998E-2</v>
      </c>
      <c r="AO422" s="8">
        <v>99.417100000000005</v>
      </c>
      <c r="AP422" s="8">
        <v>42.760925246651794</v>
      </c>
      <c r="AQ422" s="16">
        <v>38.03</v>
      </c>
      <c r="AR422" s="8">
        <v>2.4E-2</v>
      </c>
      <c r="AS422" s="8">
        <v>3.85E-2</v>
      </c>
      <c r="AT422" s="8">
        <v>22.41</v>
      </c>
      <c r="AU422" s="8">
        <v>0.3412</v>
      </c>
      <c r="AV422" s="8">
        <v>38.130000000000003</v>
      </c>
      <c r="AW422" s="8">
        <v>0.28960000000000002</v>
      </c>
      <c r="AZ422" s="8">
        <v>2.8299999999999999E-2</v>
      </c>
      <c r="BA422" s="8">
        <v>0.11559999999999999</v>
      </c>
      <c r="BB422" s="8">
        <v>99.407200000000003</v>
      </c>
      <c r="BC422" s="16">
        <v>0.29523358823580548</v>
      </c>
      <c r="BD422" s="8">
        <v>7.3558841554567655E-2</v>
      </c>
      <c r="BE422" s="8">
        <v>0.15534021449134652</v>
      </c>
      <c r="BF422" s="8">
        <v>0.19093109617061516</v>
      </c>
      <c r="BG422" s="8">
        <v>3.5097525827262353E-2</v>
      </c>
      <c r="BH422" s="8">
        <v>0.13082979566039635</v>
      </c>
      <c r="BI422" s="8">
        <v>0.15462915495082416</v>
      </c>
      <c r="BJ422" s="8">
        <v>0.12352630327683406</v>
      </c>
      <c r="BK422" s="8">
        <v>2.633142981164599E-2</v>
      </c>
      <c r="BL422" s="8">
        <v>5.8712918555015245E-2</v>
      </c>
      <c r="BM422" s="8">
        <v>1.8067068362465407E-2</v>
      </c>
      <c r="BN422" s="8">
        <v>4.7149819687508894E-3</v>
      </c>
      <c r="BO422" s="16"/>
    </row>
    <row r="423" spans="1:67" s="8" customFormat="1" x14ac:dyDescent="0.2">
      <c r="A423" s="51" t="s">
        <v>1222</v>
      </c>
      <c r="B423" s="51" t="s">
        <v>96</v>
      </c>
      <c r="C423" s="51" t="s">
        <v>5</v>
      </c>
      <c r="D423" s="9">
        <v>1210</v>
      </c>
      <c r="E423" s="8">
        <v>63.849694444444445</v>
      </c>
      <c r="F423" s="8">
        <v>22.550666666666668</v>
      </c>
      <c r="G423" s="51" t="s">
        <v>1210</v>
      </c>
      <c r="H423" s="51" t="s">
        <v>1158</v>
      </c>
      <c r="I423" s="16">
        <v>49.680080077476838</v>
      </c>
      <c r="J423" s="8">
        <v>2.2455176437954751</v>
      </c>
      <c r="K423" s="8">
        <v>13.123492350616079</v>
      </c>
      <c r="L423" s="8">
        <v>13.72932262239631</v>
      </c>
      <c r="M423" s="8">
        <v>0.21875816903523532</v>
      </c>
      <c r="N423" s="8">
        <v>6.827452444547184</v>
      </c>
      <c r="O423" s="8">
        <v>11.105722937597015</v>
      </c>
      <c r="P423" s="8">
        <v>2.2934646397484029</v>
      </c>
      <c r="Q423" s="8">
        <v>0.20976810729406123</v>
      </c>
      <c r="R423" s="8">
        <v>0.2667051649881636</v>
      </c>
      <c r="S423" s="8">
        <v>0.21304504473246411</v>
      </c>
      <c r="T423" s="8">
        <v>1.9070797772787348E-2</v>
      </c>
      <c r="U423" s="8">
        <v>99.93240000000003</v>
      </c>
      <c r="V423" s="8">
        <v>49.620513960439659</v>
      </c>
      <c r="W423" s="8">
        <v>5.48</v>
      </c>
      <c r="X423" s="8">
        <v>75.204780908134452</v>
      </c>
      <c r="Y423" s="9">
        <f t="shared" si="12"/>
        <v>852.18017892985654</v>
      </c>
      <c r="Z423" s="9">
        <f t="shared" si="13"/>
        <v>190.7079777278735</v>
      </c>
      <c r="AA423" s="9">
        <v>1592.51</v>
      </c>
      <c r="AB423" s="9">
        <v>435.03</v>
      </c>
      <c r="AC423" s="16">
        <v>50.08</v>
      </c>
      <c r="AD423" s="8">
        <v>2.36</v>
      </c>
      <c r="AE423" s="8">
        <v>13.79</v>
      </c>
      <c r="AF423" s="8">
        <v>14.24</v>
      </c>
      <c r="AG423" s="8">
        <v>0.2324</v>
      </c>
      <c r="AH423" s="8">
        <v>4.43</v>
      </c>
      <c r="AI423" s="8">
        <v>11.67</v>
      </c>
      <c r="AJ423" s="8">
        <v>2.41</v>
      </c>
      <c r="AK423" s="8">
        <v>0.22120000000000001</v>
      </c>
      <c r="AL423" s="8">
        <v>0.27850000000000003</v>
      </c>
      <c r="AM423" s="8">
        <v>0.20219999999999999</v>
      </c>
      <c r="AN423" s="8">
        <v>1.8100000000000002E-2</v>
      </c>
      <c r="AO423" s="8">
        <v>99.932400000000001</v>
      </c>
      <c r="AP423" s="8">
        <v>38.12483970460552</v>
      </c>
      <c r="AQ423" s="16">
        <v>38.03</v>
      </c>
      <c r="AR423" s="8">
        <v>2.4E-2</v>
      </c>
      <c r="AS423" s="8">
        <v>3.85E-2</v>
      </c>
      <c r="AT423" s="8">
        <v>22.41</v>
      </c>
      <c r="AU423" s="8">
        <v>0.3412</v>
      </c>
      <c r="AV423" s="8">
        <v>38.130000000000003</v>
      </c>
      <c r="AW423" s="8">
        <v>0.28960000000000002</v>
      </c>
      <c r="AZ423" s="8">
        <v>2.8299999999999999E-2</v>
      </c>
      <c r="BA423" s="8">
        <v>0.11559999999999999</v>
      </c>
      <c r="BB423" s="8">
        <v>99.407200000000003</v>
      </c>
      <c r="BC423" s="16">
        <v>0.29808048046486102</v>
      </c>
      <c r="BD423" s="8">
        <v>7.4102082245250681E-2</v>
      </c>
      <c r="BE423" s="8">
        <v>0.15223251126714651</v>
      </c>
      <c r="BF423" s="8">
        <v>0.19221051671354833</v>
      </c>
      <c r="BG423" s="8">
        <v>3.4870052144216505E-2</v>
      </c>
      <c r="BH423" s="8">
        <v>0.14747297280221919</v>
      </c>
      <c r="BI423" s="8">
        <v>0.1532589765388388</v>
      </c>
      <c r="BJ423" s="8">
        <v>0.11604931077126918</v>
      </c>
      <c r="BK423" s="8">
        <v>2.3326213531099607E-2</v>
      </c>
      <c r="BL423" s="8">
        <v>5.7288269439457536E-2</v>
      </c>
      <c r="BM423" s="8">
        <v>1.6063596372827792E-2</v>
      </c>
      <c r="BN423" s="8">
        <v>4.7524428049786072E-3</v>
      </c>
      <c r="BO423" s="16"/>
    </row>
    <row r="424" spans="1:67" s="8" customFormat="1" x14ac:dyDescent="0.2">
      <c r="A424" s="51" t="s">
        <v>1223</v>
      </c>
      <c r="B424" s="51" t="s">
        <v>96</v>
      </c>
      <c r="C424" s="51" t="s">
        <v>5</v>
      </c>
      <c r="D424" s="9">
        <v>1210</v>
      </c>
      <c r="E424" s="8">
        <v>63.849694444444445</v>
      </c>
      <c r="F424" s="8">
        <v>22.550666666666668</v>
      </c>
      <c r="G424" s="51" t="s">
        <v>1210</v>
      </c>
      <c r="H424" s="51" t="s">
        <v>1158</v>
      </c>
      <c r="I424" s="16">
        <v>49.53017186187693</v>
      </c>
      <c r="J424" s="8">
        <v>2.1146884842191906</v>
      </c>
      <c r="K424" s="8">
        <v>13.28734249372426</v>
      </c>
      <c r="L424" s="8">
        <v>13.778775758161622</v>
      </c>
      <c r="M424" s="8">
        <v>0.2313096314657484</v>
      </c>
      <c r="N424" s="8">
        <v>6.8296162738809327</v>
      </c>
      <c r="O424" s="8">
        <v>10.709037722300012</v>
      </c>
      <c r="P424" s="8">
        <v>2.4815934168889986</v>
      </c>
      <c r="Q424" s="8">
        <v>0.25125011693693361</v>
      </c>
      <c r="R424" s="8">
        <v>0.29910728206777804</v>
      </c>
      <c r="S424" s="8">
        <v>0.39187854622756113</v>
      </c>
      <c r="T424" s="8">
        <v>1.6728412250030276E-2</v>
      </c>
      <c r="U424" s="8">
        <v>99.921499999999995</v>
      </c>
      <c r="V424" s="8">
        <v>49.538553369351817</v>
      </c>
      <c r="W424" s="8">
        <v>3.57</v>
      </c>
      <c r="X424" s="8">
        <v>75.204780908134452</v>
      </c>
      <c r="Y424" s="9">
        <f t="shared" si="12"/>
        <v>1567.5141849102447</v>
      </c>
      <c r="Z424" s="9">
        <f t="shared" si="13"/>
        <v>167.28412250030277</v>
      </c>
      <c r="AA424" s="9">
        <v>1566.36</v>
      </c>
      <c r="AB424" s="9">
        <v>427.88</v>
      </c>
      <c r="AC424" s="16">
        <v>49.92</v>
      </c>
      <c r="AD424" s="8">
        <v>2.19</v>
      </c>
      <c r="AE424" s="8">
        <v>13.76</v>
      </c>
      <c r="AF424" s="8">
        <v>13.56</v>
      </c>
      <c r="AG424" s="8">
        <v>0.23669999999999999</v>
      </c>
      <c r="AH424" s="8">
        <v>5.63</v>
      </c>
      <c r="AI424" s="8">
        <v>11.09</v>
      </c>
      <c r="AJ424" s="8">
        <v>2.57</v>
      </c>
      <c r="AK424" s="8">
        <v>0.26229999999999998</v>
      </c>
      <c r="AL424" s="8">
        <v>0.30680000000000002</v>
      </c>
      <c r="AM424" s="8">
        <v>0.3795</v>
      </c>
      <c r="AN424" s="8">
        <v>1.6199999999999999E-2</v>
      </c>
      <c r="AO424" s="8">
        <v>99.921499999999995</v>
      </c>
      <c r="AP424" s="8">
        <v>45.125226705292818</v>
      </c>
      <c r="AQ424" s="16">
        <v>38.03</v>
      </c>
      <c r="AR424" s="8">
        <v>2.4E-2</v>
      </c>
      <c r="AS424" s="8">
        <v>3.85E-2</v>
      </c>
      <c r="AT424" s="8">
        <v>22.41</v>
      </c>
      <c r="AU424" s="8">
        <v>0.3412</v>
      </c>
      <c r="AV424" s="8">
        <v>38.130000000000003</v>
      </c>
      <c r="AW424" s="8">
        <v>0.28960000000000002</v>
      </c>
      <c r="AZ424" s="8">
        <v>2.8299999999999999E-2</v>
      </c>
      <c r="BA424" s="8">
        <v>0.11559999999999999</v>
      </c>
      <c r="BB424" s="8">
        <v>99.407200000000003</v>
      </c>
      <c r="BC424" s="16">
        <v>0.2971810311712616</v>
      </c>
      <c r="BD424" s="8">
        <v>7.3168221553983989E-2</v>
      </c>
      <c r="BE424" s="8">
        <v>0.15413317292720141</v>
      </c>
      <c r="BF424" s="8">
        <v>0.19841437091752734</v>
      </c>
      <c r="BG424" s="8">
        <v>3.65931836978814E-2</v>
      </c>
      <c r="BH424" s="8">
        <v>0.12976270920373772</v>
      </c>
      <c r="BI424" s="8">
        <v>0.15206833565666017</v>
      </c>
      <c r="BJ424" s="8">
        <v>0.12209439611093874</v>
      </c>
      <c r="BK424" s="8">
        <v>2.5275761763855525E-2</v>
      </c>
      <c r="BL424" s="8">
        <v>6.5205387490775618E-2</v>
      </c>
      <c r="BM424" s="8">
        <v>1.8810170218922936E-2</v>
      </c>
      <c r="BN424" s="8">
        <v>4.5601651793582536E-3</v>
      </c>
      <c r="BO424" s="16"/>
    </row>
    <row r="425" spans="1:67" s="8" customFormat="1" x14ac:dyDescent="0.2">
      <c r="A425" s="51" t="s">
        <v>1418</v>
      </c>
      <c r="B425" s="51" t="s">
        <v>96</v>
      </c>
      <c r="C425" s="51" t="s">
        <v>5</v>
      </c>
      <c r="D425" s="9">
        <v>1210</v>
      </c>
      <c r="E425" s="8">
        <v>63.849694444444445</v>
      </c>
      <c r="F425" s="8">
        <v>22.550666666666668</v>
      </c>
      <c r="G425" s="51" t="s">
        <v>1416</v>
      </c>
      <c r="H425" s="51" t="s">
        <v>1232</v>
      </c>
      <c r="I425" s="16">
        <v>49.478629961524369</v>
      </c>
      <c r="J425" s="8">
        <v>1.2475919756346325</v>
      </c>
      <c r="K425" s="8">
        <v>14.634736435420288</v>
      </c>
      <c r="L425" s="8">
        <v>11.294675102936322</v>
      </c>
      <c r="M425" s="8">
        <v>0.17647176483068891</v>
      </c>
      <c r="N425" s="8">
        <v>7.7383772248312361</v>
      </c>
      <c r="O425" s="8">
        <v>11.225142796724537</v>
      </c>
      <c r="P425" s="8">
        <v>2.2720811566395067</v>
      </c>
      <c r="Q425" s="8">
        <v>0.11411270282221571</v>
      </c>
      <c r="R425" s="8">
        <v>9.2193375523084653E-2</v>
      </c>
      <c r="S425" s="8">
        <v>0.16373543492899836</v>
      </c>
      <c r="T425" s="8">
        <v>3.2452068184125799E-2</v>
      </c>
      <c r="U425" s="8">
        <v>98.470200000000006</v>
      </c>
      <c r="V425" s="8">
        <v>57.572863333631581</v>
      </c>
      <c r="W425" s="8">
        <v>6.4241643674329403</v>
      </c>
      <c r="X425" s="8">
        <v>82.620844518872104</v>
      </c>
      <c r="Y425" s="9">
        <f t="shared" si="12"/>
        <v>654.94173971599344</v>
      </c>
      <c r="Z425" s="9">
        <f t="shared" si="13"/>
        <v>324.52068184125801</v>
      </c>
      <c r="AA425" s="9">
        <v>1216.1300000000001</v>
      </c>
      <c r="AB425" s="9">
        <v>332.21</v>
      </c>
      <c r="AC425" s="16">
        <v>50.15</v>
      </c>
      <c r="AD425" s="8">
        <v>1.3451</v>
      </c>
      <c r="AE425" s="8">
        <v>12.61</v>
      </c>
      <c r="AF425" s="8">
        <v>12.15</v>
      </c>
      <c r="AG425" s="8">
        <v>0.18940000000000001</v>
      </c>
      <c r="AH425" s="8">
        <v>8.34</v>
      </c>
      <c r="AI425" s="8">
        <v>10.97</v>
      </c>
      <c r="AJ425" s="8">
        <v>2.3199999999999998</v>
      </c>
      <c r="AK425" s="8">
        <v>0.122</v>
      </c>
      <c r="AL425" s="8">
        <v>8.7499999999999994E-2</v>
      </c>
      <c r="AM425" s="8">
        <v>0.15540000000000001</v>
      </c>
      <c r="AN425" s="8">
        <v>3.0800000000000001E-2</v>
      </c>
      <c r="AO425" s="8">
        <v>98.470200000000006</v>
      </c>
      <c r="AP425" s="8">
        <v>57.618618117969355</v>
      </c>
      <c r="AQ425" s="16">
        <v>47.45</v>
      </c>
      <c r="AR425" s="8">
        <v>2.2700000000000001E-2</v>
      </c>
      <c r="AS425" s="8">
        <v>33.81</v>
      </c>
      <c r="AT425" s="8">
        <v>0.60509999999999997</v>
      </c>
      <c r="AU425" s="8">
        <v>1.5800000000000002E-2</v>
      </c>
      <c r="AV425" s="8">
        <v>0.18720000000000001</v>
      </c>
      <c r="AW425" s="8">
        <v>16.7</v>
      </c>
      <c r="AX425" s="8">
        <v>1.93</v>
      </c>
      <c r="AY425" s="8">
        <v>1.7100000000000001E-2</v>
      </c>
      <c r="BB425" s="8">
        <v>100.7379</v>
      </c>
      <c r="BC425" s="16">
        <v>0.29687177976914625</v>
      </c>
      <c r="BD425" s="8">
        <v>5.7139712484066171E-2</v>
      </c>
      <c r="BE425" s="8">
        <v>0.17854378451212752</v>
      </c>
      <c r="BF425" s="8">
        <v>0.25751859234694813</v>
      </c>
      <c r="BG425" s="8">
        <v>4.6870900739030975E-2</v>
      </c>
      <c r="BH425" s="8">
        <v>0.1207186847073673</v>
      </c>
      <c r="BI425" s="8">
        <v>0.16164205627283332</v>
      </c>
      <c r="BJ425" s="8">
        <v>0.11769380391392645</v>
      </c>
      <c r="BK425" s="8">
        <v>1.9421982020341112E-2</v>
      </c>
      <c r="BL425" s="8">
        <v>5.1628290292927412E-2</v>
      </c>
      <c r="BM425" s="8">
        <v>1.5260142535382649E-2</v>
      </c>
      <c r="BN425" s="8">
        <v>5.3026679412861554E-3</v>
      </c>
      <c r="BO425" s="16"/>
    </row>
    <row r="426" spans="1:67" s="8" customFormat="1" x14ac:dyDescent="0.2">
      <c r="A426" s="51" t="s">
        <v>1419</v>
      </c>
      <c r="B426" s="51" t="s">
        <v>96</v>
      </c>
      <c r="C426" s="51" t="s">
        <v>5</v>
      </c>
      <c r="D426" s="9">
        <v>1210</v>
      </c>
      <c r="E426" s="8">
        <v>63.849694444444445</v>
      </c>
      <c r="F426" s="8">
        <v>22.550666666666668</v>
      </c>
      <c r="G426" s="51" t="s">
        <v>1416</v>
      </c>
      <c r="H426" s="51" t="s">
        <v>1232</v>
      </c>
      <c r="I426" s="16">
        <v>49.69309322910221</v>
      </c>
      <c r="J426" s="8">
        <v>1.3952223690782426</v>
      </c>
      <c r="K426" s="8">
        <v>14.637309772422629</v>
      </c>
      <c r="L426" s="8">
        <v>10.9951733090106</v>
      </c>
      <c r="M426" s="8">
        <v>0.22065052552429262</v>
      </c>
      <c r="N426" s="8">
        <v>7.5670104759364571</v>
      </c>
      <c r="O426" s="8">
        <v>10.967119469117131</v>
      </c>
      <c r="P426" s="8">
        <v>2.244771220577916</v>
      </c>
      <c r="Q426" s="8">
        <v>0.17495436962656846</v>
      </c>
      <c r="R426" s="8">
        <v>8.634342955468842E-2</v>
      </c>
      <c r="S426" s="8">
        <v>0.16708563295711429</v>
      </c>
      <c r="T426" s="8">
        <v>1.7966197092162833E-2</v>
      </c>
      <c r="U426" s="8">
        <v>98.166700000000006</v>
      </c>
      <c r="V426" s="8">
        <v>57.682282851453294</v>
      </c>
      <c r="W426" s="8">
        <v>6.8459568170730236</v>
      </c>
      <c r="X426" s="8">
        <v>82.053751790862464</v>
      </c>
      <c r="Y426" s="9">
        <f t="shared" si="12"/>
        <v>668.34253182845725</v>
      </c>
      <c r="Z426" s="9">
        <f t="shared" si="13"/>
        <v>179.66197092162832</v>
      </c>
      <c r="AA426" s="9">
        <v>1161.3800000000001</v>
      </c>
      <c r="AB426" s="9">
        <v>317.25</v>
      </c>
      <c r="AC426" s="16">
        <v>50.43</v>
      </c>
      <c r="AD426" s="8">
        <v>1.5118</v>
      </c>
      <c r="AE426" s="8">
        <v>12.47</v>
      </c>
      <c r="AF426" s="8">
        <v>11.89</v>
      </c>
      <c r="AG426" s="8">
        <v>0.2387</v>
      </c>
      <c r="AH426" s="8">
        <v>8.1999999999999993</v>
      </c>
      <c r="AI426" s="8">
        <v>10.69</v>
      </c>
      <c r="AJ426" s="8">
        <v>2.29</v>
      </c>
      <c r="AK426" s="8">
        <v>0.18940000000000001</v>
      </c>
      <c r="AL426" s="8">
        <v>8.1699999999999995E-2</v>
      </c>
      <c r="AM426" s="8">
        <v>0.15809999999999999</v>
      </c>
      <c r="AN426" s="8">
        <v>1.7000000000000001E-2</v>
      </c>
      <c r="AO426" s="8">
        <v>98.166700000000006</v>
      </c>
      <c r="AP426" s="8">
        <v>57.733407278569977</v>
      </c>
      <c r="AQ426" s="16">
        <v>47.65</v>
      </c>
      <c r="AR426" s="8">
        <v>3.3099999999999997E-2</v>
      </c>
      <c r="AS426" s="8">
        <v>34.01</v>
      </c>
      <c r="AT426" s="8">
        <v>0.5857</v>
      </c>
      <c r="AU426" s="8">
        <v>1.0500000000000001E-2</v>
      </c>
      <c r="AV426" s="8">
        <v>0.1696</v>
      </c>
      <c r="AW426" s="8">
        <v>16.5</v>
      </c>
      <c r="AX426" s="8">
        <v>1.99</v>
      </c>
      <c r="AY426" s="8">
        <v>6.4999999999999997E-3</v>
      </c>
      <c r="BB426" s="8">
        <v>100.9554</v>
      </c>
      <c r="BC426" s="16">
        <v>0.29815855937461327</v>
      </c>
      <c r="BD426" s="8">
        <v>5.9994561870364428E-2</v>
      </c>
      <c r="BE426" s="8">
        <v>0.1815026411780406</v>
      </c>
      <c r="BF426" s="8">
        <v>0.25288898610724381</v>
      </c>
      <c r="BG426" s="8">
        <v>4.8675505930658954E-2</v>
      </c>
      <c r="BH426" s="8">
        <v>0.11955876551979604</v>
      </c>
      <c r="BI426" s="8">
        <v>0.16011994424911011</v>
      </c>
      <c r="BJ426" s="8">
        <v>0.11717705771416721</v>
      </c>
      <c r="BK426" s="8">
        <v>2.1589369211918546E-2</v>
      </c>
      <c r="BL426" s="8">
        <v>5.5760586806417774E-2</v>
      </c>
      <c r="BM426" s="8">
        <v>1.5171375472505978E-2</v>
      </c>
      <c r="BN426" s="8">
        <v>4.980229833947537E-3</v>
      </c>
      <c r="BO426" s="16"/>
    </row>
    <row r="427" spans="1:67" ht="16" x14ac:dyDescent="0.2">
      <c r="A427" s="51" t="s">
        <v>1723</v>
      </c>
      <c r="B427" s="51" t="s">
        <v>1722</v>
      </c>
      <c r="C427" s="8" t="s">
        <v>1718</v>
      </c>
      <c r="D427" s="9">
        <v>2022</v>
      </c>
      <c r="E427" s="8">
        <v>63.900334999999998</v>
      </c>
      <c r="F427" s="8">
        <v>22.246499</v>
      </c>
      <c r="G427" s="51" t="s">
        <v>1720</v>
      </c>
      <c r="H427" s="46" t="s">
        <v>1734</v>
      </c>
      <c r="I427" s="16">
        <v>49.277650669884231</v>
      </c>
      <c r="J427" s="8">
        <v>1.0509326878292586</v>
      </c>
      <c r="K427" s="8">
        <v>14.556604574778817</v>
      </c>
      <c r="L427" s="8">
        <v>11.477470302228006</v>
      </c>
      <c r="M427" s="8">
        <v>0.18399786904612139</v>
      </c>
      <c r="N427" s="8">
        <v>8.1714661380828151</v>
      </c>
      <c r="O427" s="8">
        <v>11.73579232020766</v>
      </c>
      <c r="P427" s="8">
        <v>2.0137384620763394</v>
      </c>
      <c r="Q427" s="8">
        <v>0.13031263276776359</v>
      </c>
      <c r="R427" s="8">
        <v>0.11318436904170945</v>
      </c>
      <c r="S427" s="8">
        <v>0.32404154461278084</v>
      </c>
      <c r="T427" s="8">
        <v>1.1308429444485558E-2</v>
      </c>
      <c r="U427" s="8">
        <v>99.04649999999998</v>
      </c>
      <c r="V427" s="47">
        <v>58.508154767605383</v>
      </c>
      <c r="W427" s="52">
        <v>0.44747925732521021</v>
      </c>
      <c r="X427" s="8">
        <v>85.992124015488045</v>
      </c>
      <c r="Y427" s="9">
        <v>1296.1661784511234</v>
      </c>
      <c r="Z427" s="9">
        <v>113.08429444485557</v>
      </c>
      <c r="AA427" s="9">
        <v>1267.7731533391971</v>
      </c>
      <c r="AB427" s="9">
        <v>346.3173073172955</v>
      </c>
      <c r="AC427" s="16">
        <v>49.23</v>
      </c>
      <c r="AD427" s="8">
        <v>1.0455000000000001</v>
      </c>
      <c r="AE427" s="8">
        <v>14.7</v>
      </c>
      <c r="AF427" s="8">
        <v>11.42</v>
      </c>
      <c r="AG427" s="8">
        <v>0.18310000000000001</v>
      </c>
      <c r="AH427" s="8">
        <v>8.1300000000000008</v>
      </c>
      <c r="AI427" s="8">
        <v>11.75</v>
      </c>
      <c r="AJ427" s="8">
        <v>2.0099999999999998</v>
      </c>
      <c r="AK427" s="8">
        <v>0.12970000000000001</v>
      </c>
      <c r="AL427" s="8">
        <v>0.11310000000000001</v>
      </c>
      <c r="AM427" s="8">
        <v>0.32379999999999998</v>
      </c>
      <c r="AN427" s="8">
        <v>1.1299999999999999E-2</v>
      </c>
      <c r="AO427" s="8">
        <v>99.046499999999995</v>
      </c>
      <c r="AP427" s="8">
        <v>58.506513264561143</v>
      </c>
      <c r="AQ427" s="16">
        <v>46.79</v>
      </c>
      <c r="AR427" s="8">
        <v>6.4999999999999997E-3</v>
      </c>
      <c r="AS427" s="8">
        <v>34.47</v>
      </c>
      <c r="AT427" s="8">
        <v>0.48880000000000001</v>
      </c>
      <c r="AU427" s="8">
        <v>1.3100000000000001E-2</v>
      </c>
      <c r="AV427" s="8">
        <v>0.22459999999999999</v>
      </c>
      <c r="AW427" s="8">
        <v>16.88</v>
      </c>
      <c r="AX427" s="8">
        <v>1.51</v>
      </c>
      <c r="AY427" s="8">
        <v>1.4500000000000001E-2</v>
      </c>
      <c r="AZ427" s="8"/>
      <c r="BA427" s="8"/>
      <c r="BB427" s="8">
        <v>100.39749999999999</v>
      </c>
      <c r="BC427" s="13">
        <v>0.27</v>
      </c>
      <c r="BD427">
        <v>2.7</v>
      </c>
      <c r="BE427">
        <v>0.51</v>
      </c>
      <c r="BF427">
        <v>0.79</v>
      </c>
      <c r="BG427">
        <v>9.5</v>
      </c>
      <c r="BH427">
        <v>0.78</v>
      </c>
      <c r="BI427">
        <v>0.68</v>
      </c>
      <c r="BJ427">
        <v>2.77</v>
      </c>
      <c r="BK427">
        <v>8.23</v>
      </c>
      <c r="BL427">
        <v>18.82</v>
      </c>
      <c r="BM427">
        <v>2.6</v>
      </c>
      <c r="BN427">
        <v>19.88</v>
      </c>
      <c r="BO427" s="13"/>
    </row>
    <row r="428" spans="1:67" ht="16" x14ac:dyDescent="0.2">
      <c r="A428" s="51" t="s">
        <v>1724</v>
      </c>
      <c r="B428" s="51" t="s">
        <v>1722</v>
      </c>
      <c r="C428" s="8" t="s">
        <v>1718</v>
      </c>
      <c r="D428" s="9">
        <v>2022</v>
      </c>
      <c r="E428" s="8">
        <v>63.900334999999998</v>
      </c>
      <c r="F428" s="8">
        <v>22.246499</v>
      </c>
      <c r="G428" s="51" t="s">
        <v>1720</v>
      </c>
      <c r="H428" s="46" t="s">
        <v>1734</v>
      </c>
      <c r="I428" s="16">
        <v>49.616057586146603</v>
      </c>
      <c r="J428" s="8">
        <v>1.0394161930975507</v>
      </c>
      <c r="K428" s="8">
        <v>14.582019350348963</v>
      </c>
      <c r="L428" s="8">
        <v>11.523128538199702</v>
      </c>
      <c r="M428" s="8">
        <v>0.194210606283996</v>
      </c>
      <c r="N428" s="8">
        <v>8.1207958020000888</v>
      </c>
      <c r="O428" s="8">
        <v>11.799309811589584</v>
      </c>
      <c r="P428" s="8">
        <v>2.1432694875273905</v>
      </c>
      <c r="Q428" s="8">
        <v>0.12915318051858202</v>
      </c>
      <c r="R428" s="8">
        <v>0.13927490032545972</v>
      </c>
      <c r="S428" s="8">
        <v>0.29705975507635768</v>
      </c>
      <c r="T428" s="8">
        <v>8.9047888857513753E-3</v>
      </c>
      <c r="U428" s="8">
        <v>99.592600000000047</v>
      </c>
      <c r="V428" s="47">
        <v>58.26055953872072</v>
      </c>
      <c r="W428" s="52">
        <v>0.33601009573542456</v>
      </c>
      <c r="X428" s="8">
        <v>85.992124015488045</v>
      </c>
      <c r="Y428" s="9">
        <v>1188.2390203054308</v>
      </c>
      <c r="Z428" s="9">
        <v>89.047888857513755</v>
      </c>
      <c r="AA428" s="9">
        <v>1270.9994841164221</v>
      </c>
      <c r="AB428" s="9">
        <v>347.19864337046931</v>
      </c>
      <c r="AC428" s="16">
        <v>49.58</v>
      </c>
      <c r="AD428" s="8">
        <v>1.0354000000000001</v>
      </c>
      <c r="AE428" s="8">
        <v>14.69</v>
      </c>
      <c r="AF428" s="8">
        <v>11.48</v>
      </c>
      <c r="AG428" s="8">
        <v>0.19350000000000001</v>
      </c>
      <c r="AH428" s="8">
        <v>8.09</v>
      </c>
      <c r="AI428" s="8">
        <v>11.81</v>
      </c>
      <c r="AJ428" s="8">
        <v>2.14</v>
      </c>
      <c r="AK428" s="8">
        <v>0.12870000000000001</v>
      </c>
      <c r="AL428" s="8">
        <v>0.13919999999999999</v>
      </c>
      <c r="AM428" s="8">
        <v>0.2969</v>
      </c>
      <c r="AN428" s="8">
        <v>8.8999999999999999E-3</v>
      </c>
      <c r="AO428" s="8">
        <v>99.592600000000004</v>
      </c>
      <c r="AP428" s="8">
        <v>58.259352857143234</v>
      </c>
      <c r="AQ428" s="16">
        <v>46.79</v>
      </c>
      <c r="AR428" s="8">
        <v>6.4999999999999997E-3</v>
      </c>
      <c r="AS428" s="8">
        <v>34.47</v>
      </c>
      <c r="AT428" s="8">
        <v>0.48880000000000001</v>
      </c>
      <c r="AU428" s="8">
        <v>1.3100000000000001E-2</v>
      </c>
      <c r="AV428" s="8">
        <v>0.22459999999999999</v>
      </c>
      <c r="AW428" s="8">
        <v>16.88</v>
      </c>
      <c r="AX428" s="8">
        <v>1.51</v>
      </c>
      <c r="AY428" s="8">
        <v>1.4500000000000001E-2</v>
      </c>
      <c r="AZ428" s="8"/>
      <c r="BA428" s="8"/>
      <c r="BB428" s="8">
        <v>100.39749999999999</v>
      </c>
      <c r="BC428" s="13">
        <v>0.27</v>
      </c>
      <c r="BD428">
        <v>2.72</v>
      </c>
      <c r="BE428">
        <v>0.51</v>
      </c>
      <c r="BF428">
        <v>0.79</v>
      </c>
      <c r="BG428">
        <v>8.8800000000000008</v>
      </c>
      <c r="BH428">
        <v>0.79</v>
      </c>
      <c r="BI428">
        <v>0.68</v>
      </c>
      <c r="BJ428">
        <v>2.65</v>
      </c>
      <c r="BK428">
        <v>8.27</v>
      </c>
      <c r="BL428">
        <v>16.82</v>
      </c>
      <c r="BM428">
        <v>2.82</v>
      </c>
      <c r="BN428">
        <v>24.81</v>
      </c>
      <c r="BO428" s="13"/>
    </row>
    <row r="429" spans="1:67" ht="16" x14ac:dyDescent="0.2">
      <c r="A429" s="51" t="s">
        <v>1725</v>
      </c>
      <c r="B429" s="51" t="s">
        <v>1722</v>
      </c>
      <c r="C429" s="8" t="s">
        <v>1718</v>
      </c>
      <c r="D429" s="9">
        <v>2022</v>
      </c>
      <c r="E429" s="8">
        <v>63.900334999999998</v>
      </c>
      <c r="F429" s="8">
        <v>22.246499</v>
      </c>
      <c r="G429" s="51" t="s">
        <v>1720</v>
      </c>
      <c r="H429" s="46" t="s">
        <v>1734</v>
      </c>
      <c r="I429" s="16">
        <v>49.561290991937383</v>
      </c>
      <c r="J429" s="8">
        <v>1.0453338690903369</v>
      </c>
      <c r="K429" s="8">
        <v>14.568624194425677</v>
      </c>
      <c r="L429" s="8">
        <v>11.217880779997103</v>
      </c>
      <c r="M429" s="8">
        <v>0.21698640564320346</v>
      </c>
      <c r="N429" s="8">
        <v>8.1554625205576645</v>
      </c>
      <c r="O429" s="8">
        <v>11.597541391196835</v>
      </c>
      <c r="P429" s="8">
        <v>1.9929177746174933</v>
      </c>
      <c r="Q429" s="8">
        <v>0.12597804338787308</v>
      </c>
      <c r="R429" s="8">
        <v>0.14129079672963213</v>
      </c>
      <c r="S429" s="8">
        <v>0.29008641623173059</v>
      </c>
      <c r="T429" s="8">
        <v>1.06068161850857E-2</v>
      </c>
      <c r="U429" s="8">
        <v>98.924000000000007</v>
      </c>
      <c r="V429" s="47">
        <v>59.015008276755523</v>
      </c>
      <c r="W429" s="52">
        <v>0.38071619103086629</v>
      </c>
      <c r="X429" s="8">
        <v>85.533639565732443</v>
      </c>
      <c r="Y429" s="9">
        <v>1160.3456649269224</v>
      </c>
      <c r="Z429" s="9">
        <v>106.068161850857</v>
      </c>
      <c r="AA429" s="9">
        <v>1230.20899285054</v>
      </c>
      <c r="AB429" s="9">
        <v>336.05591404058691</v>
      </c>
      <c r="AC429" s="16">
        <v>49.52</v>
      </c>
      <c r="AD429" s="8">
        <v>1.0407</v>
      </c>
      <c r="AE429" s="8">
        <v>14.69</v>
      </c>
      <c r="AF429" s="8">
        <v>11.17</v>
      </c>
      <c r="AG429" s="8">
        <v>0.21609999999999999</v>
      </c>
      <c r="AH429" s="8">
        <v>8.1199999999999992</v>
      </c>
      <c r="AI429" s="8">
        <v>11.61</v>
      </c>
      <c r="AJ429" s="8">
        <v>1.99</v>
      </c>
      <c r="AK429" s="8">
        <v>0.1255</v>
      </c>
      <c r="AL429" s="8">
        <v>0.14119999999999999</v>
      </c>
      <c r="AM429" s="8">
        <v>0.28989999999999999</v>
      </c>
      <c r="AN429" s="8">
        <v>1.06E-2</v>
      </c>
      <c r="AO429" s="8">
        <v>98.924000000000007</v>
      </c>
      <c r="AP429" s="8">
        <v>59.013063456519724</v>
      </c>
      <c r="AQ429" s="16">
        <v>47.04</v>
      </c>
      <c r="AR429" s="8">
        <v>0</v>
      </c>
      <c r="AS429" s="8">
        <v>34.340000000000003</v>
      </c>
      <c r="AT429" s="8">
        <v>0.48699999999999999</v>
      </c>
      <c r="AU429" s="8">
        <v>1.9900000000000001E-2</v>
      </c>
      <c r="AV429" s="8">
        <v>0.18190000000000001</v>
      </c>
      <c r="AW429" s="8">
        <v>16.84</v>
      </c>
      <c r="AX429" s="8">
        <v>1.56</v>
      </c>
      <c r="AY429" s="8">
        <v>2.12E-2</v>
      </c>
      <c r="AZ429" s="8"/>
      <c r="BA429" s="8"/>
      <c r="BB429" s="8">
        <v>100.49</v>
      </c>
      <c r="BC429" s="13">
        <v>0.27</v>
      </c>
      <c r="BD429">
        <v>2.68</v>
      </c>
      <c r="BE429">
        <v>0.51</v>
      </c>
      <c r="BF429">
        <v>0.8</v>
      </c>
      <c r="BG429">
        <v>8.18</v>
      </c>
      <c r="BH429">
        <v>0.78</v>
      </c>
      <c r="BI429">
        <v>0.68</v>
      </c>
      <c r="BJ429">
        <v>2.78</v>
      </c>
      <c r="BK429">
        <v>8.4</v>
      </c>
      <c r="BL429">
        <v>16.48</v>
      </c>
      <c r="BM429">
        <v>2.88</v>
      </c>
      <c r="BN429">
        <v>21.27</v>
      </c>
      <c r="BO429" s="13"/>
    </row>
    <row r="430" spans="1:67" ht="16" x14ac:dyDescent="0.2">
      <c r="A430" s="51" t="s">
        <v>1726</v>
      </c>
      <c r="B430" s="51" t="s">
        <v>1722</v>
      </c>
      <c r="C430" s="8" t="s">
        <v>1718</v>
      </c>
      <c r="D430" s="9">
        <v>2022</v>
      </c>
      <c r="E430" s="8">
        <v>63.898387999999997</v>
      </c>
      <c r="F430" s="8">
        <v>22.245283000000001</v>
      </c>
      <c r="G430" s="51" t="s">
        <v>1735</v>
      </c>
      <c r="H430" s="46" t="s">
        <v>1734</v>
      </c>
      <c r="I430" s="16">
        <v>49.546897199736584</v>
      </c>
      <c r="J430" s="8">
        <v>0.8614052524791086</v>
      </c>
      <c r="K430" s="8">
        <v>15.095548608083389</v>
      </c>
      <c r="L430" s="8">
        <v>9.7659935698963469</v>
      </c>
      <c r="M430" s="8">
        <v>0.18992985709787402</v>
      </c>
      <c r="N430" s="8">
        <v>9.1426188841304334</v>
      </c>
      <c r="O430" s="8">
        <v>12.544863961411933</v>
      </c>
      <c r="P430" s="8">
        <v>1.9344126321962234</v>
      </c>
      <c r="Q430" s="8">
        <v>0.31433241448942789</v>
      </c>
      <c r="R430" s="8">
        <v>6.6866872007991379E-2</v>
      </c>
      <c r="S430" s="8">
        <v>0.21851853531952872</v>
      </c>
      <c r="T430" s="8">
        <v>1.2212213151160103E-2</v>
      </c>
      <c r="U430" s="8">
        <v>99.693600000000018</v>
      </c>
      <c r="V430" s="47">
        <v>64.96377919641769</v>
      </c>
      <c r="W430" s="52">
        <v>0.60440755696567416</v>
      </c>
      <c r="X430" s="8">
        <v>86.112871202673574</v>
      </c>
      <c r="Y430" s="9">
        <v>874.07414127811501</v>
      </c>
      <c r="Z430" s="9">
        <v>122.12213151160103</v>
      </c>
      <c r="AA430" s="9">
        <v>1122.578743381071</v>
      </c>
      <c r="AB430" s="9">
        <v>306.65458298701611</v>
      </c>
      <c r="AC430" s="16">
        <v>49.48</v>
      </c>
      <c r="AD430" s="8">
        <v>0.85550000000000004</v>
      </c>
      <c r="AE430" s="8">
        <v>15.29</v>
      </c>
      <c r="AF430" s="8">
        <v>9.6999999999999993</v>
      </c>
      <c r="AG430" s="8">
        <v>0.18859999999999999</v>
      </c>
      <c r="AH430" s="8">
        <v>9.08</v>
      </c>
      <c r="AI430" s="8">
        <v>12.56</v>
      </c>
      <c r="AJ430" s="8">
        <v>1.93</v>
      </c>
      <c r="AK430" s="8">
        <v>0.31219999999999998</v>
      </c>
      <c r="AL430" s="8">
        <v>6.6799999999999998E-2</v>
      </c>
      <c r="AM430" s="8">
        <v>0.21829999999999999</v>
      </c>
      <c r="AN430" s="8">
        <v>1.2200000000000001E-2</v>
      </c>
      <c r="AO430" s="8">
        <v>99.693600000000004</v>
      </c>
      <c r="AP430" s="8">
        <v>64.961679249052864</v>
      </c>
      <c r="AQ430" s="16">
        <v>46.61</v>
      </c>
      <c r="AR430" s="8">
        <v>2.1000000000000001E-2</v>
      </c>
      <c r="AS430" s="8">
        <v>34.67</v>
      </c>
      <c r="AT430" s="8">
        <v>0.3972</v>
      </c>
      <c r="AU430" s="8">
        <v>0</v>
      </c>
      <c r="AV430" s="8">
        <v>0.2324</v>
      </c>
      <c r="AW430" s="8">
        <v>17.14</v>
      </c>
      <c r="AX430" s="8">
        <v>1.52</v>
      </c>
      <c r="AY430" s="8">
        <v>1.14E-2</v>
      </c>
      <c r="AZ430" s="8"/>
      <c r="BA430" s="8"/>
      <c r="BB430" s="8">
        <v>100.602</v>
      </c>
      <c r="BC430" s="13">
        <v>0.27</v>
      </c>
      <c r="BD430">
        <v>3.11</v>
      </c>
      <c r="BE430">
        <v>0.5</v>
      </c>
      <c r="BF430">
        <v>0.86</v>
      </c>
      <c r="BG430">
        <v>9.15</v>
      </c>
      <c r="BH430">
        <v>0.74</v>
      </c>
      <c r="BI430">
        <v>0.66</v>
      </c>
      <c r="BJ430">
        <v>2.79</v>
      </c>
      <c r="BK430">
        <v>4.37</v>
      </c>
      <c r="BL430">
        <v>29.5</v>
      </c>
      <c r="BM430">
        <v>3.52</v>
      </c>
      <c r="BN430">
        <v>18.809999999999999</v>
      </c>
      <c r="BO430" s="13"/>
    </row>
    <row r="431" spans="1:67" ht="16" x14ac:dyDescent="0.2">
      <c r="A431" s="51" t="s">
        <v>1727</v>
      </c>
      <c r="B431" s="51" t="s">
        <v>1722</v>
      </c>
      <c r="C431" s="8" t="s">
        <v>1718</v>
      </c>
      <c r="D431" s="9">
        <v>2022</v>
      </c>
      <c r="E431" s="8">
        <v>63.898387999999997</v>
      </c>
      <c r="F431" s="8">
        <v>22.245283000000001</v>
      </c>
      <c r="G431" s="51" t="s">
        <v>1735</v>
      </c>
      <c r="H431" s="46" t="s">
        <v>1734</v>
      </c>
      <c r="I431" s="16">
        <v>49.187895077334204</v>
      </c>
      <c r="J431" s="8">
        <v>0.59833567579401437</v>
      </c>
      <c r="K431" s="8">
        <v>15.681381160623511</v>
      </c>
      <c r="L431" s="8">
        <v>9.34631969939994</v>
      </c>
      <c r="M431" s="8">
        <v>0.16147115483610197</v>
      </c>
      <c r="N431" s="8">
        <v>8.885519762537287</v>
      </c>
      <c r="O431" s="8">
        <v>12.791539852435248</v>
      </c>
      <c r="P431" s="8">
        <v>1.7865034803297526</v>
      </c>
      <c r="Q431" s="8">
        <v>0.13433457184840708</v>
      </c>
      <c r="R431" s="8">
        <v>6.0929205195452557E-2</v>
      </c>
      <c r="S431" s="8">
        <v>0.19991150985697509</v>
      </c>
      <c r="T431" s="8">
        <v>9.2588498091128891E-3</v>
      </c>
      <c r="U431" s="8">
        <v>98.843400000000017</v>
      </c>
      <c r="V431" s="47">
        <v>65.313477684678475</v>
      </c>
      <c r="W431" s="52">
        <v>2.6255785590778071</v>
      </c>
      <c r="X431" s="8">
        <v>88.846759362361908</v>
      </c>
      <c r="Y431" s="9">
        <v>799.6460394279004</v>
      </c>
      <c r="Z431" s="9">
        <v>92.588498091128898</v>
      </c>
      <c r="AA431" s="9">
        <v>1105.7691009055379</v>
      </c>
      <c r="AB431" s="9">
        <v>302.06269673058313</v>
      </c>
      <c r="AC431" s="16">
        <v>49.49</v>
      </c>
      <c r="AD431" s="8">
        <v>0.61719999999999997</v>
      </c>
      <c r="AE431" s="8">
        <v>14.84</v>
      </c>
      <c r="AF431" s="8">
        <v>9.6300000000000008</v>
      </c>
      <c r="AG431" s="8">
        <v>0.16650000000000001</v>
      </c>
      <c r="AH431" s="8">
        <v>9.16</v>
      </c>
      <c r="AI431" s="8">
        <v>12.72</v>
      </c>
      <c r="AJ431" s="8">
        <v>1.81</v>
      </c>
      <c r="AK431" s="8">
        <v>0.1384</v>
      </c>
      <c r="AL431" s="8">
        <v>6.1199999999999997E-2</v>
      </c>
      <c r="AM431" s="8">
        <v>0.20080000000000001</v>
      </c>
      <c r="AN431" s="8">
        <v>9.2999999999999992E-3</v>
      </c>
      <c r="AO431" s="8">
        <v>98.843400000000003</v>
      </c>
      <c r="AP431" s="8">
        <v>65.325317242959557</v>
      </c>
      <c r="AQ431" s="16">
        <v>46.31</v>
      </c>
      <c r="AR431" s="8">
        <v>0</v>
      </c>
      <c r="AS431" s="8">
        <v>34.700000000000003</v>
      </c>
      <c r="AT431" s="8">
        <v>0.40760000000000002</v>
      </c>
      <c r="AU431" s="8">
        <v>2.3E-3</v>
      </c>
      <c r="AV431" s="8">
        <v>0.21</v>
      </c>
      <c r="AW431" s="8">
        <v>17.61</v>
      </c>
      <c r="AX431" s="8">
        <v>1.2175</v>
      </c>
      <c r="AY431" s="8">
        <v>6.3E-3</v>
      </c>
      <c r="AZ431" s="8"/>
      <c r="BA431" s="8"/>
      <c r="BB431" s="8">
        <v>100.4637</v>
      </c>
      <c r="BC431" s="13">
        <v>0.27</v>
      </c>
      <c r="BD431">
        <v>3.91</v>
      </c>
      <c r="BE431">
        <v>0.51</v>
      </c>
      <c r="BF431">
        <v>0.86</v>
      </c>
      <c r="BG431">
        <v>10.050000000000001</v>
      </c>
      <c r="BH431">
        <v>0.73</v>
      </c>
      <c r="BI431">
        <v>0.65</v>
      </c>
      <c r="BJ431">
        <v>2.9</v>
      </c>
      <c r="BK431">
        <v>8.06</v>
      </c>
      <c r="BL431">
        <v>33.44</v>
      </c>
      <c r="BM431">
        <v>3.69</v>
      </c>
      <c r="BN431">
        <v>23.94</v>
      </c>
      <c r="BO431" s="13"/>
    </row>
    <row r="432" spans="1:67" ht="16" x14ac:dyDescent="0.2">
      <c r="A432" s="51" t="s">
        <v>1728</v>
      </c>
      <c r="B432" s="51" t="s">
        <v>1722</v>
      </c>
      <c r="C432" s="8" t="s">
        <v>1718</v>
      </c>
      <c r="D432" s="9">
        <v>2022</v>
      </c>
      <c r="E432" s="8">
        <v>63.898387999999997</v>
      </c>
      <c r="F432" s="8">
        <v>22.245283000000001</v>
      </c>
      <c r="G432" s="51" t="s">
        <v>1735</v>
      </c>
      <c r="H432" s="46" t="s">
        <v>1734</v>
      </c>
      <c r="I432" s="16">
        <v>49.666194023227746</v>
      </c>
      <c r="J432" s="8">
        <v>0.2851524533148212</v>
      </c>
      <c r="K432" s="8">
        <v>16.467085308641074</v>
      </c>
      <c r="L432" s="8">
        <v>8.412364384178197</v>
      </c>
      <c r="M432" s="8">
        <v>0.1755288303514676</v>
      </c>
      <c r="N432" s="8">
        <v>8.8357770439257486</v>
      </c>
      <c r="O432" s="8">
        <v>12.775739835267604</v>
      </c>
      <c r="P432" s="8">
        <v>1.8319219307945172</v>
      </c>
      <c r="Q432" s="8">
        <v>5.9706755538029073E-2</v>
      </c>
      <c r="R432" s="8">
        <v>4.2286111856283309E-2</v>
      </c>
      <c r="S432" s="8">
        <v>0.2064790239352475</v>
      </c>
      <c r="T432" s="8">
        <v>1.3864298969273216E-2</v>
      </c>
      <c r="U432" s="8">
        <v>98.772099999999995</v>
      </c>
      <c r="V432" s="47">
        <v>67.535657319200396</v>
      </c>
      <c r="W432" s="52">
        <v>5.9112897546897498</v>
      </c>
      <c r="X432" s="8">
        <v>87.445215583720554</v>
      </c>
      <c r="Y432" s="9">
        <v>825.91609574099004</v>
      </c>
      <c r="Z432" s="9">
        <v>138.64298969273216</v>
      </c>
      <c r="AA432" s="9">
        <v>1018.409431823873</v>
      </c>
      <c r="AB432" s="9">
        <v>278.19867556496217</v>
      </c>
      <c r="AC432" s="16">
        <v>50.4</v>
      </c>
      <c r="AD432" s="8">
        <v>0.30549999999999999</v>
      </c>
      <c r="AE432" s="8">
        <v>14.58</v>
      </c>
      <c r="AF432" s="8">
        <v>9</v>
      </c>
      <c r="AG432" s="8">
        <v>0.18809999999999999</v>
      </c>
      <c r="AH432" s="8">
        <v>9.4700000000000006</v>
      </c>
      <c r="AI432" s="8">
        <v>12.62</v>
      </c>
      <c r="AJ432" s="8">
        <v>1.88</v>
      </c>
      <c r="AK432" s="8">
        <v>6.3299999999999995E-2</v>
      </c>
      <c r="AL432" s="8">
        <v>4.2700000000000002E-2</v>
      </c>
      <c r="AM432" s="8">
        <v>0.20849999999999999</v>
      </c>
      <c r="AN432" s="8">
        <v>1.4E-2</v>
      </c>
      <c r="AO432" s="8">
        <v>98.772099999999995</v>
      </c>
      <c r="AP432" s="8">
        <v>67.575062790450161</v>
      </c>
      <c r="AQ432" s="16">
        <v>46.21</v>
      </c>
      <c r="AR432" s="8">
        <v>8.5000000000000006E-3</v>
      </c>
      <c r="AS432" s="8">
        <v>34.65</v>
      </c>
      <c r="AT432" s="8">
        <v>0.45200000000000001</v>
      </c>
      <c r="AU432" s="8">
        <v>4.4999999999999997E-3</v>
      </c>
      <c r="AV432" s="8">
        <v>0.20399999999999999</v>
      </c>
      <c r="AW432" s="8">
        <v>17.37</v>
      </c>
      <c r="AX432" s="8">
        <v>1.37</v>
      </c>
      <c r="AY432" s="8">
        <v>1.24E-2</v>
      </c>
      <c r="AZ432" s="8"/>
      <c r="BA432" s="8"/>
      <c r="BB432" s="8">
        <v>100.2814</v>
      </c>
      <c r="BC432" s="13">
        <v>0.27</v>
      </c>
      <c r="BD432">
        <v>6.69</v>
      </c>
      <c r="BE432">
        <v>0.51</v>
      </c>
      <c r="BF432">
        <v>0.89</v>
      </c>
      <c r="BG432">
        <v>9.2799999999999994</v>
      </c>
      <c r="BH432">
        <v>0.72</v>
      </c>
      <c r="BI432">
        <v>0.66</v>
      </c>
      <c r="BJ432">
        <v>2.83</v>
      </c>
      <c r="BK432">
        <v>15.19</v>
      </c>
      <c r="BL432">
        <v>43.79</v>
      </c>
      <c r="BM432">
        <v>3.64</v>
      </c>
      <c r="BN432">
        <v>16.190000000000001</v>
      </c>
      <c r="BO432" s="13"/>
    </row>
    <row r="433" spans="1:67" ht="16" x14ac:dyDescent="0.2">
      <c r="A433" s="51" t="s">
        <v>1729</v>
      </c>
      <c r="B433" s="51" t="s">
        <v>1722</v>
      </c>
      <c r="C433" s="8" t="s">
        <v>1718</v>
      </c>
      <c r="D433" s="9">
        <v>2022</v>
      </c>
      <c r="E433" s="8">
        <v>63.898387999999997</v>
      </c>
      <c r="F433" s="8">
        <v>22.245283000000001</v>
      </c>
      <c r="G433" s="51" t="s">
        <v>1735</v>
      </c>
      <c r="H433" s="46" t="s">
        <v>147</v>
      </c>
      <c r="I433" s="16">
        <v>47.594743563916609</v>
      </c>
      <c r="J433" s="8">
        <v>1.063169273310806</v>
      </c>
      <c r="K433" s="8">
        <v>14.793781433213377</v>
      </c>
      <c r="L433" s="8">
        <v>11.159395010057549</v>
      </c>
      <c r="M433" s="8">
        <v>0.13339389758768538</v>
      </c>
      <c r="N433" s="8">
        <v>10.789973551887476</v>
      </c>
      <c r="O433" s="8">
        <v>11.592327891108926</v>
      </c>
      <c r="P433" s="8">
        <v>1.7719487888513432</v>
      </c>
      <c r="Q433" s="8">
        <v>0.3543897577702686</v>
      </c>
      <c r="R433" s="8">
        <v>0.1771948788851343</v>
      </c>
      <c r="S433" s="8">
        <v>0.27206382246801797</v>
      </c>
      <c r="T433" s="8">
        <v>1.8018130942814219E-2</v>
      </c>
      <c r="U433" s="8">
        <v>99.720399999999984</v>
      </c>
      <c r="V433" s="47">
        <v>65.695242900054282</v>
      </c>
      <c r="W433" s="52">
        <v>12.08</v>
      </c>
      <c r="X433" s="8">
        <v>86.112867916429622</v>
      </c>
      <c r="Y433" s="9">
        <v>1088.2552898720719</v>
      </c>
      <c r="Z433" s="9">
        <v>180.18130942814219</v>
      </c>
      <c r="AA433" s="9">
        <v>1267.405359617793</v>
      </c>
      <c r="AB433" s="9">
        <v>346.21683718909532</v>
      </c>
      <c r="AC433" s="16">
        <v>48.9</v>
      </c>
      <c r="AD433" s="8">
        <v>1.23</v>
      </c>
      <c r="AE433" s="8">
        <v>16.690000000000001</v>
      </c>
      <c r="AF433" s="8">
        <v>9.18</v>
      </c>
      <c r="AG433" s="8">
        <v>0.1363</v>
      </c>
      <c r="AH433" s="8">
        <v>7.74</v>
      </c>
      <c r="AI433" s="8">
        <v>13</v>
      </c>
      <c r="AJ433" s="8">
        <v>2.04</v>
      </c>
      <c r="AK433" s="8">
        <v>0.35239999999999999</v>
      </c>
      <c r="AL433" s="8">
        <v>0.1603</v>
      </c>
      <c r="AM433" s="8">
        <v>0.27329999999999999</v>
      </c>
      <c r="AN433" s="8">
        <v>1.8100000000000002E-2</v>
      </c>
      <c r="AO433" s="8">
        <v>99.720399999999998</v>
      </c>
      <c r="AP433" s="8">
        <v>62.545826836389757</v>
      </c>
      <c r="AQ433" s="16">
        <v>40.049999999999997</v>
      </c>
      <c r="AR433" s="8">
        <v>8.6E-3</v>
      </c>
      <c r="AS433" s="8">
        <v>3.6700000000000003E-2</v>
      </c>
      <c r="AT433" s="8">
        <v>13.31</v>
      </c>
      <c r="AU433" s="8">
        <v>0.19939999999999999</v>
      </c>
      <c r="AV433" s="8">
        <v>46.3</v>
      </c>
      <c r="AW433" s="8">
        <v>0.307</v>
      </c>
      <c r="AX433" s="8"/>
      <c r="AY433" s="8"/>
      <c r="AZ433" s="8">
        <v>6.5500000000000003E-2</v>
      </c>
      <c r="BA433" s="8">
        <v>0.24060000000000001</v>
      </c>
      <c r="BB433" s="8">
        <v>100.51779999999999</v>
      </c>
      <c r="BC433" s="13">
        <v>0.27</v>
      </c>
      <c r="BD433">
        <v>2.4300000000000002</v>
      </c>
      <c r="BE433">
        <v>0.48</v>
      </c>
      <c r="BF433">
        <v>0.88</v>
      </c>
      <c r="BG433">
        <v>12.2</v>
      </c>
      <c r="BH433">
        <v>0.8</v>
      </c>
      <c r="BI433">
        <v>0.65</v>
      </c>
      <c r="BJ433">
        <v>2.68</v>
      </c>
      <c r="BK433">
        <v>3.99</v>
      </c>
      <c r="BL433">
        <v>15.39</v>
      </c>
      <c r="BM433">
        <v>2.93</v>
      </c>
      <c r="BN433">
        <v>12.73</v>
      </c>
      <c r="BO433" s="13"/>
    </row>
    <row r="434" spans="1:67" ht="16" x14ac:dyDescent="0.2">
      <c r="A434" s="51" t="s">
        <v>1730</v>
      </c>
      <c r="B434" s="51" t="s">
        <v>1722</v>
      </c>
      <c r="C434" s="8" t="s">
        <v>1718</v>
      </c>
      <c r="D434" s="9">
        <v>2022</v>
      </c>
      <c r="E434" s="8">
        <v>63.898387999999997</v>
      </c>
      <c r="F434" s="8">
        <v>22.245283000000001</v>
      </c>
      <c r="G434" s="51" t="s">
        <v>1735</v>
      </c>
      <c r="H434" s="46" t="s">
        <v>1734</v>
      </c>
      <c r="I434" s="16">
        <v>49.6601749353526</v>
      </c>
      <c r="J434" s="8">
        <v>0.98547158123436251</v>
      </c>
      <c r="K434" s="8">
        <v>14.668613359875032</v>
      </c>
      <c r="L434" s="8">
        <v>10.698855563977352</v>
      </c>
      <c r="M434" s="8">
        <v>0.19686475933276412</v>
      </c>
      <c r="N434" s="8">
        <v>8.4388822718575671</v>
      </c>
      <c r="O434" s="8">
        <v>12.391434360148979</v>
      </c>
      <c r="P434" s="8">
        <v>1.8647684453177644</v>
      </c>
      <c r="Q434" s="8">
        <v>9.5678538837305371E-2</v>
      </c>
      <c r="R434" s="8">
        <v>5.4128937005589628E-2</v>
      </c>
      <c r="S434" s="8">
        <v>0.2759377360635501</v>
      </c>
      <c r="T434" s="8">
        <v>7.9895109971350013E-3</v>
      </c>
      <c r="U434" s="8">
        <v>99.338799999999992</v>
      </c>
      <c r="V434" s="47">
        <v>60.971633089091299</v>
      </c>
      <c r="W434" s="52">
        <v>0.84345443891004712</v>
      </c>
      <c r="X434" s="8">
        <v>85.7285562149859</v>
      </c>
      <c r="Y434" s="9">
        <v>1103.7509442542005</v>
      </c>
      <c r="Z434" s="9">
        <v>79.89510997135001</v>
      </c>
      <c r="AA434" s="9">
        <v>1213.802285510963</v>
      </c>
      <c r="AB434" s="9">
        <v>331.57409748466807</v>
      </c>
      <c r="AC434" s="16">
        <v>49.75</v>
      </c>
      <c r="AD434" s="8">
        <v>0.995</v>
      </c>
      <c r="AE434" s="8">
        <v>14.4</v>
      </c>
      <c r="AF434" s="8">
        <v>10.8</v>
      </c>
      <c r="AG434" s="8">
        <v>0.1988</v>
      </c>
      <c r="AH434" s="8">
        <v>8.52</v>
      </c>
      <c r="AI434" s="8">
        <v>12.37</v>
      </c>
      <c r="AJ434" s="8">
        <v>1.87</v>
      </c>
      <c r="AK434" s="8">
        <v>9.6500000000000002E-2</v>
      </c>
      <c r="AL434" s="8">
        <v>5.4199999999999998E-2</v>
      </c>
      <c r="AM434" s="8">
        <v>0.27629999999999999</v>
      </c>
      <c r="AN434" s="8">
        <v>8.0000000000000002E-3</v>
      </c>
      <c r="AO434" s="8">
        <v>99.338800000000006</v>
      </c>
      <c r="AP434" s="8">
        <v>60.975371846530543</v>
      </c>
      <c r="AQ434" s="16">
        <v>46.83</v>
      </c>
      <c r="AR434" s="8">
        <v>1.8700000000000001E-2</v>
      </c>
      <c r="AS434" s="8">
        <v>34.130000000000003</v>
      </c>
      <c r="AT434" s="8">
        <v>0.47360000000000002</v>
      </c>
      <c r="AU434" s="8">
        <v>0</v>
      </c>
      <c r="AV434" s="8">
        <v>0.2162</v>
      </c>
      <c r="AW434" s="8">
        <v>16.84</v>
      </c>
      <c r="AX434" s="8">
        <v>1.54</v>
      </c>
      <c r="AY434" s="8">
        <v>1.4E-2</v>
      </c>
      <c r="AZ434" s="8"/>
      <c r="BA434" s="8"/>
      <c r="BB434" s="8">
        <v>100.0625</v>
      </c>
      <c r="BC434" s="13">
        <v>0.27</v>
      </c>
      <c r="BD434">
        <v>2.79</v>
      </c>
      <c r="BE434">
        <v>0.52</v>
      </c>
      <c r="BF434">
        <v>0.81</v>
      </c>
      <c r="BG434">
        <v>8.58</v>
      </c>
      <c r="BH434">
        <v>0.76</v>
      </c>
      <c r="BI434">
        <v>0.66</v>
      </c>
      <c r="BJ434">
        <v>2.86</v>
      </c>
      <c r="BK434">
        <v>10.86</v>
      </c>
      <c r="BL434">
        <v>42.4</v>
      </c>
      <c r="BM434">
        <v>2.95</v>
      </c>
      <c r="BN434">
        <v>27.32</v>
      </c>
      <c r="BO434" s="13"/>
    </row>
    <row r="435" spans="1:67" ht="16" x14ac:dyDescent="0.2">
      <c r="A435" s="51" t="s">
        <v>1731</v>
      </c>
      <c r="B435" s="51" t="s">
        <v>1722</v>
      </c>
      <c r="C435" s="8" t="s">
        <v>1718</v>
      </c>
      <c r="D435" s="9">
        <v>2022</v>
      </c>
      <c r="E435" s="8">
        <v>63.898387999999997</v>
      </c>
      <c r="F435" s="8">
        <v>22.245283000000001</v>
      </c>
      <c r="G435" s="51" t="s">
        <v>1735</v>
      </c>
      <c r="H435" s="46" t="s">
        <v>1734</v>
      </c>
      <c r="I435" s="16">
        <v>49.659032364443959</v>
      </c>
      <c r="J435" s="8">
        <v>1.0000633020007532</v>
      </c>
      <c r="K435" s="8">
        <v>14.637126455847065</v>
      </c>
      <c r="L435" s="8">
        <v>10.473693786161713</v>
      </c>
      <c r="M435" s="8">
        <v>0.19312840929970657</v>
      </c>
      <c r="N435" s="8">
        <v>8.4472302619847426</v>
      </c>
      <c r="O435" s="8">
        <v>12.237767577039033</v>
      </c>
      <c r="P435" s="8">
        <v>1.935314156479861</v>
      </c>
      <c r="Q435" s="8">
        <v>0.12593729197086417</v>
      </c>
      <c r="R435" s="8">
        <v>0.10688837593595961</v>
      </c>
      <c r="S435" s="8">
        <v>0.26242594727454754</v>
      </c>
      <c r="T435" s="8">
        <v>7.5920715618064769E-3</v>
      </c>
      <c r="U435" s="8">
        <v>99.086200000000034</v>
      </c>
      <c r="V435" s="47">
        <v>61.499995558967257</v>
      </c>
      <c r="W435" s="52">
        <v>0.64994763296317881</v>
      </c>
      <c r="X435" s="8">
        <v>85.863664918559564</v>
      </c>
      <c r="Y435" s="9">
        <v>1049.7037890981903</v>
      </c>
      <c r="Z435" s="9">
        <v>75.920715618064776</v>
      </c>
      <c r="AA435" s="9">
        <v>1188.2009350203689</v>
      </c>
      <c r="AB435" s="9">
        <v>324.58058232603253</v>
      </c>
      <c r="AC435" s="16">
        <v>49.73</v>
      </c>
      <c r="AD435" s="8">
        <v>1.0076000000000001</v>
      </c>
      <c r="AE435" s="8">
        <v>14.43</v>
      </c>
      <c r="AF435" s="8">
        <v>10.55</v>
      </c>
      <c r="AG435" s="8">
        <v>0.19450000000000001</v>
      </c>
      <c r="AH435" s="8">
        <v>8.51</v>
      </c>
      <c r="AI435" s="8">
        <v>12.22</v>
      </c>
      <c r="AJ435" s="8">
        <v>1.94</v>
      </c>
      <c r="AK435" s="8">
        <v>0.1268</v>
      </c>
      <c r="AL435" s="8">
        <v>0.107</v>
      </c>
      <c r="AM435" s="8">
        <v>0.26269999999999999</v>
      </c>
      <c r="AN435" s="8">
        <v>7.6E-3</v>
      </c>
      <c r="AO435" s="8">
        <v>99.086200000000005</v>
      </c>
      <c r="AP435" s="8">
        <v>61.503410614521428</v>
      </c>
      <c r="AQ435" s="16">
        <v>46.79</v>
      </c>
      <c r="AR435" s="8">
        <v>8.6999999999999994E-3</v>
      </c>
      <c r="AS435" s="8">
        <v>34.22</v>
      </c>
      <c r="AT435" s="8">
        <v>0.49249999999999999</v>
      </c>
      <c r="AU435" s="8">
        <v>1.4500000000000001E-2</v>
      </c>
      <c r="AV435" s="8">
        <v>0.20960000000000001</v>
      </c>
      <c r="AW435" s="8">
        <v>16.920000000000002</v>
      </c>
      <c r="AX435" s="8">
        <v>1.53</v>
      </c>
      <c r="AY435" s="8">
        <v>1.43E-2</v>
      </c>
      <c r="AZ435" s="8"/>
      <c r="BA435" s="8"/>
      <c r="BB435" s="8">
        <v>100.1996</v>
      </c>
      <c r="BC435" s="13">
        <v>0.27</v>
      </c>
      <c r="BD435">
        <v>2.77</v>
      </c>
      <c r="BE435">
        <v>0.52</v>
      </c>
      <c r="BF435">
        <v>0.82</v>
      </c>
      <c r="BG435">
        <v>8.86</v>
      </c>
      <c r="BH435">
        <v>0.76</v>
      </c>
      <c r="BI435">
        <v>0.67</v>
      </c>
      <c r="BJ435">
        <v>2.81</v>
      </c>
      <c r="BK435">
        <v>8.42</v>
      </c>
      <c r="BL435">
        <v>21.14</v>
      </c>
      <c r="BM435">
        <v>3.05</v>
      </c>
      <c r="BN435">
        <v>28.48</v>
      </c>
      <c r="BO435" s="13"/>
    </row>
    <row r="436" spans="1:67" ht="16" x14ac:dyDescent="0.2">
      <c r="A436" s="51" t="s">
        <v>1732</v>
      </c>
      <c r="B436" s="51" t="s">
        <v>1722</v>
      </c>
      <c r="C436" s="8" t="s">
        <v>1718</v>
      </c>
      <c r="D436" s="9">
        <v>2022</v>
      </c>
      <c r="E436" s="8">
        <v>63.898387999999997</v>
      </c>
      <c r="F436" s="8">
        <v>22.245283000000001</v>
      </c>
      <c r="G436" s="51" t="s">
        <v>1735</v>
      </c>
      <c r="H436" s="46" t="s">
        <v>1734</v>
      </c>
      <c r="I436" s="16">
        <v>49.507284711386745</v>
      </c>
      <c r="J436" s="8">
        <v>0.94405795680737403</v>
      </c>
      <c r="K436" s="8">
        <v>14.784198681342257</v>
      </c>
      <c r="L436" s="8">
        <v>10.528137246194822</v>
      </c>
      <c r="M436" s="8">
        <v>0.20040553360455191</v>
      </c>
      <c r="N436" s="8">
        <v>8.4268642810448071</v>
      </c>
      <c r="O436" s="8">
        <v>12.411828542862136</v>
      </c>
      <c r="P436" s="8">
        <v>1.8446914670463288</v>
      </c>
      <c r="Q436" s="8">
        <v>0.12803342261612929</v>
      </c>
      <c r="R436" s="8">
        <v>8.5881138832711618E-2</v>
      </c>
      <c r="S436" s="8">
        <v>0.26663097753876747</v>
      </c>
      <c r="T436" s="8">
        <v>1.0086040723376597E-2</v>
      </c>
      <c r="U436" s="8">
        <v>99.138100000000023</v>
      </c>
      <c r="V436" s="47">
        <v>61.319924929933116</v>
      </c>
      <c r="W436" s="52">
        <v>0.86107627118644159</v>
      </c>
      <c r="X436" s="8">
        <v>85.863664918559564</v>
      </c>
      <c r="Y436" s="9">
        <v>1066.5239101550699</v>
      </c>
      <c r="Z436" s="9">
        <v>100.86040723376597</v>
      </c>
      <c r="AA436" s="9">
        <v>1198.1973775008839</v>
      </c>
      <c r="AB436" s="9">
        <v>327.31130827135303</v>
      </c>
      <c r="AC436" s="16">
        <v>49.6</v>
      </c>
      <c r="AD436" s="8">
        <v>0.95350000000000001</v>
      </c>
      <c r="AE436" s="8">
        <v>14.51</v>
      </c>
      <c r="AF436" s="8">
        <v>10.63</v>
      </c>
      <c r="AG436" s="8">
        <v>0.20230000000000001</v>
      </c>
      <c r="AH436" s="8">
        <v>8.51</v>
      </c>
      <c r="AI436" s="8">
        <v>12.39</v>
      </c>
      <c r="AJ436" s="8">
        <v>1.85</v>
      </c>
      <c r="AK436" s="8">
        <v>0.12920000000000001</v>
      </c>
      <c r="AL436" s="8">
        <v>8.5999999999999993E-2</v>
      </c>
      <c r="AM436" s="8">
        <v>0.26700000000000002</v>
      </c>
      <c r="AN436" s="8">
        <v>1.01E-2</v>
      </c>
      <c r="AO436" s="8">
        <v>99.138099999999994</v>
      </c>
      <c r="AP436" s="8">
        <v>61.324394120132347</v>
      </c>
      <c r="AQ436" s="16">
        <v>46.79</v>
      </c>
      <c r="AR436" s="8">
        <v>8.6999999999999994E-3</v>
      </c>
      <c r="AS436" s="8">
        <v>34.22</v>
      </c>
      <c r="AT436" s="8">
        <v>0.49249999999999999</v>
      </c>
      <c r="AU436" s="8">
        <v>1.4500000000000001E-2</v>
      </c>
      <c r="AV436" s="8">
        <v>0.20960000000000001</v>
      </c>
      <c r="AW436" s="8">
        <v>16.920000000000002</v>
      </c>
      <c r="AX436" s="8">
        <v>1.53</v>
      </c>
      <c r="AY436" s="8">
        <v>1.43E-2</v>
      </c>
      <c r="AZ436" s="8"/>
      <c r="BA436" s="8"/>
      <c r="BB436" s="8">
        <v>100.1996</v>
      </c>
      <c r="BC436" s="13">
        <v>0.27</v>
      </c>
      <c r="BD436">
        <v>2.88</v>
      </c>
      <c r="BE436">
        <v>0.52</v>
      </c>
      <c r="BF436">
        <v>0.82</v>
      </c>
      <c r="BG436">
        <v>8.43</v>
      </c>
      <c r="BH436">
        <v>0.76</v>
      </c>
      <c r="BI436">
        <v>0.66</v>
      </c>
      <c r="BJ436">
        <v>2.9</v>
      </c>
      <c r="BK436">
        <v>8.17</v>
      </c>
      <c r="BL436">
        <v>23.32</v>
      </c>
      <c r="BM436">
        <v>3.02</v>
      </c>
      <c r="BN436">
        <v>22.06</v>
      </c>
      <c r="BO436" s="13"/>
    </row>
    <row r="437" spans="1:67" ht="16" x14ac:dyDescent="0.2">
      <c r="A437" s="51" t="s">
        <v>1733</v>
      </c>
      <c r="B437" s="51" t="s">
        <v>1722</v>
      </c>
      <c r="C437" s="8" t="s">
        <v>1718</v>
      </c>
      <c r="D437" s="9">
        <v>2022</v>
      </c>
      <c r="E437" s="8">
        <v>63.898387999999997</v>
      </c>
      <c r="F437" s="8">
        <v>22.245283000000001</v>
      </c>
      <c r="G437" s="51" t="s">
        <v>1735</v>
      </c>
      <c r="H437" s="46" t="s">
        <v>1734</v>
      </c>
      <c r="I437" s="16">
        <v>49.08186578765725</v>
      </c>
      <c r="J437" s="8">
        <v>1.1717036896444211</v>
      </c>
      <c r="K437" s="8">
        <v>14.356273092333771</v>
      </c>
      <c r="L437" s="8">
        <v>9.9516295946897362</v>
      </c>
      <c r="M437" s="8">
        <v>0.18173781535762329</v>
      </c>
      <c r="N437" s="8">
        <v>9.0092109671961271</v>
      </c>
      <c r="O437" s="8">
        <v>12.559257911596378</v>
      </c>
      <c r="P437" s="8">
        <v>1.9889835385702535</v>
      </c>
      <c r="Q437" s="8">
        <v>0.33846944065750045</v>
      </c>
      <c r="R437" s="8">
        <v>7.6648125642293938E-2</v>
      </c>
      <c r="S437" s="8">
        <v>0.25264749146837384</v>
      </c>
      <c r="T437" s="8">
        <v>1.5972545186270951E-2</v>
      </c>
      <c r="U437" s="8">
        <v>98.984400000000008</v>
      </c>
      <c r="V437" s="47">
        <v>64.19684564963498</v>
      </c>
      <c r="W437" s="52">
        <v>2.6891455621301765</v>
      </c>
      <c r="X437" s="8">
        <v>85.409999348902048</v>
      </c>
      <c r="Y437" s="9">
        <v>1010.5899658734954</v>
      </c>
      <c r="Z437" s="9">
        <v>159.72545186270952</v>
      </c>
      <c r="AA437" s="9">
        <v>1172.390275058505</v>
      </c>
      <c r="AB437" s="9">
        <v>320.26158789829901</v>
      </c>
      <c r="AC437" s="16">
        <v>48.81</v>
      </c>
      <c r="AD437" s="8">
        <v>1.1359999999999999</v>
      </c>
      <c r="AE437" s="8">
        <v>15.2</v>
      </c>
      <c r="AF437" s="8">
        <v>9.66</v>
      </c>
      <c r="AG437" s="8">
        <v>0.1764</v>
      </c>
      <c r="AH437" s="8">
        <v>8.74</v>
      </c>
      <c r="AI437" s="8">
        <v>12.62</v>
      </c>
      <c r="AJ437" s="8">
        <v>1.97</v>
      </c>
      <c r="AK437" s="8">
        <v>0.32829999999999998</v>
      </c>
      <c r="AL437" s="8">
        <v>7.6300000000000007E-2</v>
      </c>
      <c r="AM437" s="8">
        <v>0.2515</v>
      </c>
      <c r="AN437" s="8">
        <v>1.5900000000000001E-2</v>
      </c>
      <c r="AO437" s="8">
        <v>98.984399999999994</v>
      </c>
      <c r="AP437" s="8">
        <v>64.183177059647306</v>
      </c>
      <c r="AQ437" s="16">
        <v>46.99</v>
      </c>
      <c r="AR437" s="8">
        <v>6.1999999999999998E-3</v>
      </c>
      <c r="AS437" s="8">
        <v>33.799999999999997</v>
      </c>
      <c r="AT437" s="8">
        <v>0.49609999999999999</v>
      </c>
      <c r="AU437" s="8">
        <v>8.6E-3</v>
      </c>
      <c r="AV437" s="8">
        <v>0.25059999999999999</v>
      </c>
      <c r="AW437" s="8">
        <v>17</v>
      </c>
      <c r="AX437" s="8">
        <v>1.6</v>
      </c>
      <c r="AY437" s="8">
        <v>7.3000000000000001E-3</v>
      </c>
      <c r="AZ437" s="8"/>
      <c r="BA437" s="8"/>
      <c r="BB437" s="8">
        <v>100.1588</v>
      </c>
      <c r="BC437" s="13">
        <v>0.27</v>
      </c>
      <c r="BD437">
        <v>2.56</v>
      </c>
      <c r="BE437">
        <v>0.5</v>
      </c>
      <c r="BF437">
        <v>0.86</v>
      </c>
      <c r="BG437">
        <v>9.3000000000000007</v>
      </c>
      <c r="BH437">
        <v>0.75</v>
      </c>
      <c r="BI437">
        <v>0.66</v>
      </c>
      <c r="BJ437">
        <v>2.78</v>
      </c>
      <c r="BK437">
        <v>4.07</v>
      </c>
      <c r="BL437">
        <v>27.69</v>
      </c>
      <c r="BM437">
        <v>3.19</v>
      </c>
      <c r="BN437">
        <v>14.66</v>
      </c>
      <c r="BO437" s="13"/>
    </row>
    <row r="438" spans="1:67" ht="16" x14ac:dyDescent="0.2">
      <c r="A438" t="s">
        <v>1736</v>
      </c>
      <c r="B438" s="51" t="s">
        <v>1722</v>
      </c>
      <c r="C438" s="51" t="s">
        <v>1711</v>
      </c>
      <c r="D438" s="9">
        <v>2023</v>
      </c>
      <c r="E438">
        <v>63.919195000000002</v>
      </c>
      <c r="F438">
        <v>22.207830000000001</v>
      </c>
      <c r="G438" s="51" t="s">
        <v>1721</v>
      </c>
      <c r="H438" s="46" t="s">
        <v>1734</v>
      </c>
      <c r="I438" s="13" t="s">
        <v>1753</v>
      </c>
      <c r="Y438" s="9">
        <f t="shared" ref="Y438:Y443" si="14">AM438*0.4*10000</f>
        <v>1166.8</v>
      </c>
      <c r="Z438" s="9">
        <f t="shared" ref="Z438:Z443" si="15">AN438*10000</f>
        <v>149</v>
      </c>
      <c r="AA438" s="9">
        <v>1200.7483196018211</v>
      </c>
      <c r="AB438" s="9">
        <v>328.00814855164452</v>
      </c>
      <c r="AC438" s="16">
        <v>50.08</v>
      </c>
      <c r="AD438" s="8">
        <v>0.73060000000000003</v>
      </c>
      <c r="AE438" s="8">
        <v>14.64</v>
      </c>
      <c r="AF438" s="8">
        <v>10.83</v>
      </c>
      <c r="AG438" s="8">
        <v>0.16500000000000001</v>
      </c>
      <c r="AH438" s="8">
        <v>8.4</v>
      </c>
      <c r="AI438" s="8">
        <v>12.39</v>
      </c>
      <c r="AJ438" s="8">
        <v>1.94</v>
      </c>
      <c r="AK438" s="8">
        <v>0.12670000000000001</v>
      </c>
      <c r="AL438" s="8">
        <v>3.5000000000000003E-2</v>
      </c>
      <c r="AM438" s="8">
        <v>0.29170000000000001</v>
      </c>
      <c r="AN438" s="8">
        <v>1.49E-2</v>
      </c>
      <c r="AO438" s="8">
        <v>99.643900000000002</v>
      </c>
      <c r="AP438" s="8">
        <v>60.571093096566138</v>
      </c>
      <c r="AQ438" s="13"/>
      <c r="BC438" s="13">
        <v>0.3</v>
      </c>
      <c r="BD438">
        <v>3.46</v>
      </c>
      <c r="BE438">
        <v>0.56999999999999995</v>
      </c>
      <c r="BF438">
        <v>0.81</v>
      </c>
      <c r="BG438">
        <v>11.66</v>
      </c>
      <c r="BH438">
        <v>0.78</v>
      </c>
      <c r="BI438">
        <v>0.66</v>
      </c>
      <c r="BJ438">
        <v>2.77</v>
      </c>
      <c r="BK438">
        <v>8.64</v>
      </c>
      <c r="BL438">
        <v>57.21</v>
      </c>
      <c r="BM438">
        <v>2.89</v>
      </c>
      <c r="BN438">
        <v>15.43</v>
      </c>
      <c r="BO438" s="13"/>
    </row>
    <row r="439" spans="1:67" ht="16" x14ac:dyDescent="0.2">
      <c r="A439" t="s">
        <v>1737</v>
      </c>
      <c r="B439" s="51" t="s">
        <v>1722</v>
      </c>
      <c r="C439" s="51" t="s">
        <v>1711</v>
      </c>
      <c r="D439" s="9">
        <v>2023</v>
      </c>
      <c r="E439">
        <v>63.919195000000002</v>
      </c>
      <c r="F439">
        <v>22.207830000000001</v>
      </c>
      <c r="G439" s="51" t="s">
        <v>1721</v>
      </c>
      <c r="H439" s="46" t="s">
        <v>1734</v>
      </c>
      <c r="I439" s="13" t="s">
        <v>1753</v>
      </c>
      <c r="Y439" s="9">
        <f t="shared" si="14"/>
        <v>1137.5999999999999</v>
      </c>
      <c r="Z439" s="9">
        <f t="shared" si="15"/>
        <v>92</v>
      </c>
      <c r="AA439" s="9">
        <v>1183.9528909710259</v>
      </c>
      <c r="AB439" s="9">
        <v>323.42014508798331</v>
      </c>
      <c r="AC439" s="16">
        <v>49.94</v>
      </c>
      <c r="AD439" s="8">
        <v>0.65580000000000005</v>
      </c>
      <c r="AE439" s="8">
        <v>14.58</v>
      </c>
      <c r="AF439" s="8">
        <v>10.54</v>
      </c>
      <c r="AG439" s="8">
        <v>0.21809999999999999</v>
      </c>
      <c r="AH439" s="8">
        <v>8.3800000000000008</v>
      </c>
      <c r="AI439" s="8">
        <v>12.4</v>
      </c>
      <c r="AJ439" s="8">
        <v>1.86</v>
      </c>
      <c r="AK439" s="8">
        <v>0.12529999999999999</v>
      </c>
      <c r="AL439" s="8">
        <v>6.1600000000000002E-2</v>
      </c>
      <c r="AM439" s="8">
        <v>0.28439999999999999</v>
      </c>
      <c r="AN439" s="8">
        <v>9.1999999999999998E-3</v>
      </c>
      <c r="AO439" s="8">
        <v>99.054400000000001</v>
      </c>
      <c r="AP439" s="8">
        <v>61.160820277393391</v>
      </c>
      <c r="AQ439" s="13"/>
      <c r="BC439" s="13">
        <v>0.3</v>
      </c>
      <c r="BD439">
        <v>3.82</v>
      </c>
      <c r="BE439">
        <v>0.56999999999999995</v>
      </c>
      <c r="BF439">
        <v>0.82</v>
      </c>
      <c r="BG439">
        <v>8.67</v>
      </c>
      <c r="BH439">
        <v>0.78</v>
      </c>
      <c r="BI439">
        <v>0.66</v>
      </c>
      <c r="BJ439">
        <v>2.81</v>
      </c>
      <c r="BK439">
        <v>8.6199999999999992</v>
      </c>
      <c r="BL439">
        <v>33.130000000000003</v>
      </c>
      <c r="BM439">
        <v>2.94</v>
      </c>
      <c r="BN439">
        <v>24.64</v>
      </c>
      <c r="BO439" s="13"/>
    </row>
    <row r="440" spans="1:67" ht="16" x14ac:dyDescent="0.2">
      <c r="A440" t="s">
        <v>1738</v>
      </c>
      <c r="B440" s="51" t="s">
        <v>1722</v>
      </c>
      <c r="C440" s="51" t="s">
        <v>1711</v>
      </c>
      <c r="D440" s="9">
        <v>2023</v>
      </c>
      <c r="E440">
        <v>63.919195000000002</v>
      </c>
      <c r="F440">
        <v>22.207830000000001</v>
      </c>
      <c r="G440" s="51" t="s">
        <v>1721</v>
      </c>
      <c r="H440" s="46" t="s">
        <v>1734</v>
      </c>
      <c r="I440" s="13" t="s">
        <v>1753</v>
      </c>
      <c r="Y440" s="9">
        <f t="shared" si="14"/>
        <v>1112.4000000000001</v>
      </c>
      <c r="Z440" s="9">
        <f t="shared" si="15"/>
        <v>130</v>
      </c>
      <c r="AA440" s="9">
        <v>1177.130936310175</v>
      </c>
      <c r="AB440" s="9">
        <v>321.55659326677329</v>
      </c>
      <c r="AC440" s="16">
        <v>49.94</v>
      </c>
      <c r="AD440" s="8">
        <v>0.69789999999999996</v>
      </c>
      <c r="AE440" s="8">
        <v>14.63</v>
      </c>
      <c r="AF440" s="8">
        <v>10.56</v>
      </c>
      <c r="AG440" s="8">
        <v>0.20569999999999999</v>
      </c>
      <c r="AH440" s="8">
        <v>8.3699999999999992</v>
      </c>
      <c r="AI440" s="8">
        <v>12.33</v>
      </c>
      <c r="AJ440" s="8">
        <v>1.9</v>
      </c>
      <c r="AK440" s="8">
        <v>0.1101</v>
      </c>
      <c r="AL440" s="8">
        <v>5.0000000000000001E-4</v>
      </c>
      <c r="AM440" s="8">
        <v>0.27810000000000001</v>
      </c>
      <c r="AN440" s="8">
        <v>1.2999999999999999E-2</v>
      </c>
      <c r="AO440" s="8">
        <v>99.035300000000007</v>
      </c>
      <c r="AP440" s="8">
        <v>61.087399620523492</v>
      </c>
      <c r="AQ440" s="13"/>
      <c r="BC440" s="13">
        <v>0.3</v>
      </c>
      <c r="BD440">
        <v>3.58</v>
      </c>
      <c r="BE440">
        <v>0.56999999999999995</v>
      </c>
      <c r="BF440">
        <v>0.82</v>
      </c>
      <c r="BG440">
        <v>9.5399999999999991</v>
      </c>
      <c r="BH440">
        <v>0.78</v>
      </c>
      <c r="BI440">
        <v>0.66</v>
      </c>
      <c r="BJ440">
        <v>2.8</v>
      </c>
      <c r="BK440">
        <v>9.2100000000000009</v>
      </c>
      <c r="BL440">
        <v>4101.87</v>
      </c>
      <c r="BM440">
        <v>3.01</v>
      </c>
      <c r="BN440">
        <v>17.88</v>
      </c>
      <c r="BO440" s="13"/>
    </row>
    <row r="441" spans="1:67" ht="16" x14ac:dyDescent="0.2">
      <c r="A441" t="s">
        <v>1739</v>
      </c>
      <c r="B441" s="51" t="s">
        <v>1722</v>
      </c>
      <c r="C441" s="51" t="s">
        <v>1711</v>
      </c>
      <c r="D441" s="9">
        <v>2023</v>
      </c>
      <c r="E441">
        <v>63.919195000000002</v>
      </c>
      <c r="F441">
        <v>22.207830000000001</v>
      </c>
      <c r="G441" s="51" t="s">
        <v>1721</v>
      </c>
      <c r="H441" s="46" t="s">
        <v>1734</v>
      </c>
      <c r="I441" s="13" t="s">
        <v>1753</v>
      </c>
      <c r="Y441" s="9">
        <f t="shared" si="14"/>
        <v>819.6</v>
      </c>
      <c r="Z441" s="9">
        <f t="shared" si="15"/>
        <v>122.00000000000001</v>
      </c>
      <c r="AA441" s="9">
        <v>1050.628258903183</v>
      </c>
      <c r="AB441" s="9">
        <v>286.99988531580709</v>
      </c>
      <c r="AC441" s="16">
        <v>50.66</v>
      </c>
      <c r="AD441" s="8">
        <v>0.42080000000000001</v>
      </c>
      <c r="AE441" s="8">
        <v>14.53</v>
      </c>
      <c r="AF441" s="8">
        <v>8.83</v>
      </c>
      <c r="AG441" s="8">
        <v>0.1958</v>
      </c>
      <c r="AH441" s="8">
        <v>9.68</v>
      </c>
      <c r="AI441" s="8">
        <v>12.49</v>
      </c>
      <c r="AJ441" s="8">
        <v>1.81</v>
      </c>
      <c r="AK441" s="8">
        <v>6.3799999999999996E-2</v>
      </c>
      <c r="AL441" s="8">
        <v>1.8599999999999998E-2</v>
      </c>
      <c r="AM441" s="8">
        <v>0.2049</v>
      </c>
      <c r="AN441" s="8">
        <v>1.2200000000000001E-2</v>
      </c>
      <c r="AO441" s="8">
        <v>98.9161</v>
      </c>
      <c r="AP441" s="8">
        <v>68.466924945458388</v>
      </c>
      <c r="AQ441" s="13"/>
      <c r="BC441" s="13">
        <v>0.3</v>
      </c>
      <c r="BD441">
        <v>5.15</v>
      </c>
      <c r="BE441">
        <v>0.56999999999999995</v>
      </c>
      <c r="BF441">
        <v>0.9</v>
      </c>
      <c r="BG441">
        <v>9.67</v>
      </c>
      <c r="BH441">
        <v>0.72</v>
      </c>
      <c r="BI441">
        <v>0.66</v>
      </c>
      <c r="BJ441">
        <v>2.86</v>
      </c>
      <c r="BK441">
        <v>14.49</v>
      </c>
      <c r="BL441">
        <v>95.61</v>
      </c>
      <c r="BM441">
        <v>3.69</v>
      </c>
      <c r="BN441">
        <v>18.47</v>
      </c>
      <c r="BO441" s="13"/>
    </row>
    <row r="442" spans="1:67" ht="16" x14ac:dyDescent="0.2">
      <c r="A442" t="s">
        <v>1740</v>
      </c>
      <c r="B442" s="51" t="s">
        <v>1722</v>
      </c>
      <c r="C442" s="51" t="s">
        <v>1711</v>
      </c>
      <c r="D442" s="9">
        <v>2023</v>
      </c>
      <c r="E442">
        <v>63.919195000000002</v>
      </c>
      <c r="F442">
        <v>22.207830000000001</v>
      </c>
      <c r="G442" s="51" t="s">
        <v>1721</v>
      </c>
      <c r="H442" s="46" t="s">
        <v>1734</v>
      </c>
      <c r="I442" s="13" t="s">
        <v>1753</v>
      </c>
      <c r="Y442" s="9">
        <f t="shared" si="14"/>
        <v>992.00000000000011</v>
      </c>
      <c r="Z442" s="9">
        <f t="shared" si="15"/>
        <v>159</v>
      </c>
      <c r="AA442" s="9">
        <v>1105.2604914780291</v>
      </c>
      <c r="AB442" s="9">
        <v>301.92376000759981</v>
      </c>
      <c r="AC442" s="16">
        <v>49.66</v>
      </c>
      <c r="AD442" s="8">
        <v>0.82550000000000001</v>
      </c>
      <c r="AE442" s="8">
        <v>14.64</v>
      </c>
      <c r="AF442" s="8">
        <v>9.4700000000000006</v>
      </c>
      <c r="AG442" s="8">
        <v>0.20100000000000001</v>
      </c>
      <c r="AH442" s="8">
        <v>9.09</v>
      </c>
      <c r="AI442" s="8">
        <v>12.41</v>
      </c>
      <c r="AJ442" s="8">
        <v>1.89</v>
      </c>
      <c r="AK442" s="8">
        <v>0.2334</v>
      </c>
      <c r="AL442" s="8">
        <v>6.7900000000000002E-2</v>
      </c>
      <c r="AM442" s="8">
        <v>0.248</v>
      </c>
      <c r="AN442" s="8">
        <v>1.5900000000000001E-2</v>
      </c>
      <c r="AO442" s="8">
        <v>98.7517</v>
      </c>
      <c r="AP442" s="8">
        <v>65.530773104907624</v>
      </c>
      <c r="AQ442" s="13"/>
      <c r="BC442" s="13">
        <v>0.3</v>
      </c>
      <c r="BD442">
        <v>3.17</v>
      </c>
      <c r="BE442">
        <v>0.56999999999999995</v>
      </c>
      <c r="BF442">
        <v>0.86</v>
      </c>
      <c r="BG442">
        <v>9.3000000000000007</v>
      </c>
      <c r="BH442">
        <v>0.74</v>
      </c>
      <c r="BI442">
        <v>0.66</v>
      </c>
      <c r="BJ442">
        <v>2.79</v>
      </c>
      <c r="BK442">
        <v>5.4</v>
      </c>
      <c r="BL442">
        <v>32.92</v>
      </c>
      <c r="BM442">
        <v>3.22</v>
      </c>
      <c r="BN442">
        <v>14.57</v>
      </c>
      <c r="BO442" s="13"/>
    </row>
    <row r="443" spans="1:67" ht="16" x14ac:dyDescent="0.2">
      <c r="A443" t="s">
        <v>1741</v>
      </c>
      <c r="B443" s="51" t="s">
        <v>1722</v>
      </c>
      <c r="C443" s="51" t="s">
        <v>1711</v>
      </c>
      <c r="D443" s="9">
        <v>2023</v>
      </c>
      <c r="E443">
        <v>63.921959999999999</v>
      </c>
      <c r="F443">
        <v>22.200917</v>
      </c>
      <c r="G443" s="51" t="s">
        <v>1742</v>
      </c>
      <c r="H443" s="46" t="s">
        <v>1734</v>
      </c>
      <c r="I443" s="13" t="s">
        <v>1753</v>
      </c>
      <c r="Y443" s="9">
        <f t="shared" si="14"/>
        <v>860.40000000000009</v>
      </c>
      <c r="Z443" s="9">
        <f t="shared" si="15"/>
        <v>52</v>
      </c>
      <c r="AA443" s="9">
        <v>1194.3926803167981</v>
      </c>
      <c r="AB443" s="9">
        <v>326.2719799968271</v>
      </c>
      <c r="AC443" s="16">
        <v>49.99</v>
      </c>
      <c r="AD443" s="8">
        <v>0.75680000000000003</v>
      </c>
      <c r="AE443" s="8">
        <v>14.51</v>
      </c>
      <c r="AF443" s="8">
        <v>10.63</v>
      </c>
      <c r="AG443" s="8">
        <v>0.18060000000000001</v>
      </c>
      <c r="AH443" s="8">
        <v>8.58</v>
      </c>
      <c r="AI443" s="8">
        <v>12.35</v>
      </c>
      <c r="AJ443" s="8">
        <v>1.86</v>
      </c>
      <c r="AK443" s="8">
        <v>0.1018</v>
      </c>
      <c r="AL443" s="8">
        <v>6.1600000000000002E-2</v>
      </c>
      <c r="AM443" s="8">
        <v>0.21510000000000001</v>
      </c>
      <c r="AN443" s="8">
        <v>5.1999999999999998E-3</v>
      </c>
      <c r="AO443" s="8">
        <v>99.241100000000003</v>
      </c>
      <c r="AP443" s="8">
        <v>61.518506691622576</v>
      </c>
      <c r="AQ443" s="13"/>
      <c r="BC443" s="13">
        <v>0.3</v>
      </c>
      <c r="BD443">
        <v>3.37</v>
      </c>
      <c r="BE443">
        <v>0.56999999999999995</v>
      </c>
      <c r="BF443">
        <v>0.82</v>
      </c>
      <c r="BG443">
        <v>10.67</v>
      </c>
      <c r="BH443">
        <v>0.77</v>
      </c>
      <c r="BI443">
        <v>0.66</v>
      </c>
      <c r="BJ443">
        <v>2.84</v>
      </c>
      <c r="BK443">
        <v>10.130000000000001</v>
      </c>
      <c r="BL443">
        <v>35.22</v>
      </c>
      <c r="BM443">
        <v>3.6</v>
      </c>
      <c r="BN443">
        <v>42.49</v>
      </c>
      <c r="BO443" s="13"/>
    </row>
    <row r="444" spans="1:67" x14ac:dyDescent="0.2">
      <c r="A444" t="s">
        <v>1601</v>
      </c>
      <c r="B444" s="51" t="s">
        <v>96</v>
      </c>
      <c r="C444" t="s">
        <v>1669</v>
      </c>
      <c r="D444" s="9">
        <v>2023</v>
      </c>
      <c r="E444" s="36">
        <v>63.872750000000003</v>
      </c>
      <c r="F444" s="36">
        <v>22.38955</v>
      </c>
      <c r="G444" s="51" t="s">
        <v>1647</v>
      </c>
      <c r="H444" s="51" t="s">
        <v>1158</v>
      </c>
      <c r="I444" s="13" t="s">
        <v>1753</v>
      </c>
      <c r="V444" s="39"/>
      <c r="Y444" s="9">
        <f>AM444*0.4*10000</f>
        <v>1569.6000000000001</v>
      </c>
      <c r="Z444" s="9">
        <f>AN444*10000</f>
        <v>274</v>
      </c>
      <c r="AA444" s="9">
        <v>1254.442895782742</v>
      </c>
      <c r="AB444" s="9">
        <v>342.67588385708251</v>
      </c>
      <c r="AC444" s="13">
        <v>48.62</v>
      </c>
      <c r="AD444" s="8">
        <v>1.84</v>
      </c>
      <c r="AE444" s="8">
        <v>15.36</v>
      </c>
      <c r="AF444" s="8">
        <v>11.79</v>
      </c>
      <c r="AG444" s="8">
        <v>0.19520000000000001</v>
      </c>
      <c r="AH444" s="8">
        <v>6.24</v>
      </c>
      <c r="AI444" s="8">
        <v>11.56</v>
      </c>
      <c r="AJ444" s="8">
        <v>2.4500000000000002</v>
      </c>
      <c r="AK444" s="8">
        <v>0.46600000000000003</v>
      </c>
      <c r="AL444" s="8">
        <v>0.23519999999999999</v>
      </c>
      <c r="AM444" s="8">
        <v>0.39240000000000003</v>
      </c>
      <c r="AN444" s="8">
        <v>2.7400000000000001E-2</v>
      </c>
      <c r="AO444" s="8">
        <v>99.176199999999994</v>
      </c>
      <c r="AP444" s="8">
        <v>51.178057153989151</v>
      </c>
      <c r="AQ444" s="13"/>
      <c r="BC444" s="13">
        <v>0.3</v>
      </c>
      <c r="BD444">
        <v>1.92</v>
      </c>
      <c r="BE444">
        <v>0.55000000000000004</v>
      </c>
      <c r="BF444">
        <v>0.77</v>
      </c>
      <c r="BG444">
        <v>9.73</v>
      </c>
      <c r="BH444">
        <v>0.91</v>
      </c>
      <c r="BI444">
        <v>0.68</v>
      </c>
      <c r="BJ444">
        <v>2.4300000000000002</v>
      </c>
      <c r="BK444">
        <v>3.23</v>
      </c>
      <c r="BL444">
        <v>11.15</v>
      </c>
      <c r="BM444">
        <v>2.34</v>
      </c>
      <c r="BN444">
        <v>9.0399999999999991</v>
      </c>
      <c r="BO444" s="13"/>
    </row>
    <row r="445" spans="1:67" x14ac:dyDescent="0.2">
      <c r="A445" t="s">
        <v>1602</v>
      </c>
      <c r="B445" s="51" t="s">
        <v>96</v>
      </c>
      <c r="C445" t="s">
        <v>1669</v>
      </c>
      <c r="D445" s="9">
        <v>2023</v>
      </c>
      <c r="E445" s="36">
        <v>63.872750000000003</v>
      </c>
      <c r="F445" s="36">
        <v>22.38955</v>
      </c>
      <c r="G445" s="51" t="s">
        <v>1647</v>
      </c>
      <c r="H445" s="51" t="s">
        <v>1158</v>
      </c>
      <c r="I445" s="13" t="s">
        <v>1753</v>
      </c>
      <c r="V445" s="39"/>
      <c r="Y445" s="9">
        <f t="shared" ref="Y445:Y470" si="16">AM445*0.4*10000</f>
        <v>1494.8</v>
      </c>
      <c r="Z445" s="9">
        <f t="shared" ref="Z445:Z470" si="17">AN445*10000</f>
        <v>256</v>
      </c>
      <c r="AA445" s="9">
        <v>1209.518575623207</v>
      </c>
      <c r="AB445" s="9">
        <v>330.40391741755701</v>
      </c>
      <c r="AC445" s="13">
        <v>48.78</v>
      </c>
      <c r="AD445" s="8">
        <v>1.89</v>
      </c>
      <c r="AE445" s="8">
        <v>15.42</v>
      </c>
      <c r="AF445" s="8">
        <v>11.35</v>
      </c>
      <c r="AG445" s="8">
        <v>0.19789999999999999</v>
      </c>
      <c r="AH445" s="8">
        <v>6.16</v>
      </c>
      <c r="AI445" s="8">
        <v>11.61</v>
      </c>
      <c r="AJ445" s="8">
        <v>2.2599999999999998</v>
      </c>
      <c r="AK445" s="8">
        <v>0.43230000000000002</v>
      </c>
      <c r="AL445" s="8">
        <v>0.25469999999999998</v>
      </c>
      <c r="AM445" s="8">
        <v>0.37369999999999998</v>
      </c>
      <c r="AN445" s="8">
        <v>2.5600000000000001E-2</v>
      </c>
      <c r="AO445" s="8">
        <v>98.754199999999997</v>
      </c>
      <c r="AP445" s="8">
        <v>51.805753666327988</v>
      </c>
      <c r="AQ445" s="13"/>
      <c r="BC445" s="13">
        <v>0.3</v>
      </c>
      <c r="BD445">
        <v>1.87</v>
      </c>
      <c r="BE445">
        <v>0.55000000000000004</v>
      </c>
      <c r="BF445">
        <v>0.78</v>
      </c>
      <c r="BG445">
        <v>9.34</v>
      </c>
      <c r="BH445">
        <v>0.91</v>
      </c>
      <c r="BI445">
        <v>0.68</v>
      </c>
      <c r="BJ445">
        <v>2.56</v>
      </c>
      <c r="BK445">
        <v>3.38</v>
      </c>
      <c r="BL445">
        <v>11.35</v>
      </c>
      <c r="BM445">
        <v>2.41</v>
      </c>
      <c r="BN445">
        <v>9.31</v>
      </c>
      <c r="BO445" s="13"/>
    </row>
    <row r="446" spans="1:67" x14ac:dyDescent="0.2">
      <c r="A446" t="s">
        <v>1603</v>
      </c>
      <c r="B446" s="51" t="s">
        <v>96</v>
      </c>
      <c r="C446" t="s">
        <v>1669</v>
      </c>
      <c r="D446" s="9">
        <v>2023</v>
      </c>
      <c r="E446" s="36">
        <v>63.879280000000001</v>
      </c>
      <c r="F446" s="36">
        <v>22.38822</v>
      </c>
      <c r="G446" s="51" t="s">
        <v>1648</v>
      </c>
      <c r="H446" s="51" t="s">
        <v>1158</v>
      </c>
      <c r="I446" s="13" t="s">
        <v>1753</v>
      </c>
      <c r="Y446" s="9">
        <f t="shared" si="16"/>
        <v>1540.4</v>
      </c>
      <c r="Z446" s="9">
        <f t="shared" si="17"/>
        <v>284</v>
      </c>
      <c r="AA446" s="9">
        <v>1405.6733717421489</v>
      </c>
      <c r="AB446" s="9">
        <v>383.98747898009589</v>
      </c>
      <c r="AC446" s="13">
        <v>48.53</v>
      </c>
      <c r="AD446" s="8">
        <v>1.95</v>
      </c>
      <c r="AE446" s="8">
        <v>14.55</v>
      </c>
      <c r="AF446" s="8">
        <v>12.78</v>
      </c>
      <c r="AG446" s="8">
        <v>0.20200000000000001</v>
      </c>
      <c r="AH446" s="8">
        <v>5.95</v>
      </c>
      <c r="AI446" s="8">
        <v>11.55</v>
      </c>
      <c r="AJ446" s="8">
        <v>2.38</v>
      </c>
      <c r="AK446" s="8">
        <v>0.42280000000000001</v>
      </c>
      <c r="AL446" s="8">
        <v>0.20899999999999999</v>
      </c>
      <c r="AM446" s="8">
        <v>0.3851</v>
      </c>
      <c r="AN446" s="8">
        <v>2.8400000000000002E-2</v>
      </c>
      <c r="AO446" s="8">
        <v>98.937299999999993</v>
      </c>
      <c r="AP446" s="8">
        <v>47.973917825208041</v>
      </c>
      <c r="AQ446" s="13"/>
      <c r="BC446" s="13">
        <v>0.3</v>
      </c>
      <c r="BD446">
        <v>1.83</v>
      </c>
      <c r="BE446">
        <v>0.56999999999999995</v>
      </c>
      <c r="BF446">
        <v>0.74</v>
      </c>
      <c r="BG446">
        <v>9.49</v>
      </c>
      <c r="BH446">
        <v>0.94</v>
      </c>
      <c r="BI446">
        <v>0.68</v>
      </c>
      <c r="BJ446">
        <v>2.5</v>
      </c>
      <c r="BK446">
        <v>3.45</v>
      </c>
      <c r="BL446">
        <v>12.88</v>
      </c>
      <c r="BM446">
        <v>2.37</v>
      </c>
      <c r="BN446">
        <v>8.5399999999999991</v>
      </c>
      <c r="BO446" s="13"/>
    </row>
    <row r="447" spans="1:67" x14ac:dyDescent="0.2">
      <c r="A447" t="s">
        <v>1604</v>
      </c>
      <c r="B447" s="51" t="s">
        <v>96</v>
      </c>
      <c r="C447" t="s">
        <v>1669</v>
      </c>
      <c r="D447" s="9">
        <v>2023</v>
      </c>
      <c r="E447" s="36">
        <v>63.879280000000001</v>
      </c>
      <c r="F447" s="36">
        <v>22.38822</v>
      </c>
      <c r="G447" s="51" t="s">
        <v>1648</v>
      </c>
      <c r="H447" s="51" t="s">
        <v>1158</v>
      </c>
      <c r="I447" s="13" t="s">
        <v>1753</v>
      </c>
      <c r="Y447" s="9">
        <f t="shared" si="16"/>
        <v>1488.8</v>
      </c>
      <c r="Z447" s="9">
        <f t="shared" si="17"/>
        <v>264</v>
      </c>
      <c r="AA447" s="9">
        <v>1394.2176570449139</v>
      </c>
      <c r="AB447" s="9">
        <v>380.85812397136112</v>
      </c>
      <c r="AC447" s="13">
        <v>48.74</v>
      </c>
      <c r="AD447" s="8">
        <v>1.92</v>
      </c>
      <c r="AE447" s="8">
        <v>14.64</v>
      </c>
      <c r="AF447" s="8">
        <v>12.81</v>
      </c>
      <c r="AG447" s="8">
        <v>0.217</v>
      </c>
      <c r="AH447" s="8">
        <v>6.1</v>
      </c>
      <c r="AI447" s="8">
        <v>11.47</v>
      </c>
      <c r="AJ447" s="8">
        <v>2.3199999999999998</v>
      </c>
      <c r="AK447" s="8">
        <v>0.4098</v>
      </c>
      <c r="AL447" s="8">
        <v>0.19089999999999999</v>
      </c>
      <c r="AM447" s="8">
        <v>0.37219999999999998</v>
      </c>
      <c r="AN447" s="8">
        <v>2.64E-2</v>
      </c>
      <c r="AO447" s="8">
        <v>99.216300000000004</v>
      </c>
      <c r="AP447" s="8">
        <v>48.537047591687042</v>
      </c>
      <c r="AQ447" s="13"/>
      <c r="BC447" s="13">
        <v>0.3</v>
      </c>
      <c r="BD447">
        <v>1.86</v>
      </c>
      <c r="BE447">
        <v>0.56000000000000005</v>
      </c>
      <c r="BF447">
        <v>0.73</v>
      </c>
      <c r="BG447">
        <v>8.74</v>
      </c>
      <c r="BH447">
        <v>0.92</v>
      </c>
      <c r="BI447">
        <v>0.68</v>
      </c>
      <c r="BJ447">
        <v>2.54</v>
      </c>
      <c r="BK447">
        <v>3.51</v>
      </c>
      <c r="BL447">
        <v>13.32</v>
      </c>
      <c r="BM447">
        <v>2.42</v>
      </c>
      <c r="BN447">
        <v>9.08</v>
      </c>
      <c r="BO447" s="13"/>
    </row>
    <row r="448" spans="1:67" x14ac:dyDescent="0.2">
      <c r="A448" t="s">
        <v>1605</v>
      </c>
      <c r="B448" s="51" t="s">
        <v>96</v>
      </c>
      <c r="C448" t="s">
        <v>1669</v>
      </c>
      <c r="D448" s="9">
        <v>2023</v>
      </c>
      <c r="E448" s="36">
        <v>63.879280000000001</v>
      </c>
      <c r="F448" s="36">
        <v>22.38822</v>
      </c>
      <c r="G448" s="51" t="s">
        <v>1648</v>
      </c>
      <c r="H448" s="51" t="s">
        <v>1158</v>
      </c>
      <c r="I448" s="13" t="s">
        <v>1753</v>
      </c>
      <c r="Y448" s="9">
        <f t="shared" si="16"/>
        <v>946.4</v>
      </c>
      <c r="Z448" s="9">
        <f t="shared" si="17"/>
        <v>235</v>
      </c>
      <c r="AA448" s="9">
        <v>1424.1919599574539</v>
      </c>
      <c r="AB448" s="9">
        <v>389.04619756011169</v>
      </c>
      <c r="AC448" s="13">
        <v>48.96</v>
      </c>
      <c r="AD448" s="8">
        <v>2.0099999999999998</v>
      </c>
      <c r="AE448" s="8">
        <v>14.65</v>
      </c>
      <c r="AF448" s="8">
        <v>13.06</v>
      </c>
      <c r="AG448" s="8">
        <v>0.23830000000000001</v>
      </c>
      <c r="AH448" s="8">
        <v>5.78</v>
      </c>
      <c r="AI448" s="8">
        <v>11.56</v>
      </c>
      <c r="AJ448" s="8">
        <v>2.36</v>
      </c>
      <c r="AK448" s="8">
        <v>0.44819999999999999</v>
      </c>
      <c r="AL448" s="8">
        <v>0.22439999999999999</v>
      </c>
      <c r="AM448" s="8">
        <v>0.2366</v>
      </c>
      <c r="AN448" s="8">
        <v>2.35E-2</v>
      </c>
      <c r="AO448" s="8">
        <v>99.551000000000002</v>
      </c>
      <c r="AP448" s="8">
        <v>46.711058436129527</v>
      </c>
      <c r="AQ448" s="13"/>
      <c r="BC448" s="13">
        <v>0.3</v>
      </c>
      <c r="BD448">
        <v>1.81</v>
      </c>
      <c r="BE448">
        <v>0.56000000000000005</v>
      </c>
      <c r="BF448">
        <v>0.73</v>
      </c>
      <c r="BG448">
        <v>8.2100000000000009</v>
      </c>
      <c r="BH448">
        <v>0.95</v>
      </c>
      <c r="BI448">
        <v>0.68</v>
      </c>
      <c r="BJ448">
        <v>2.5099999999999998</v>
      </c>
      <c r="BK448">
        <v>3.4</v>
      </c>
      <c r="BL448">
        <v>12.18</v>
      </c>
      <c r="BM448">
        <v>3.32</v>
      </c>
      <c r="BN448">
        <v>10.33</v>
      </c>
      <c r="BO448" s="13"/>
    </row>
    <row r="449" spans="1:67" x14ac:dyDescent="0.2">
      <c r="A449" t="s">
        <v>1606</v>
      </c>
      <c r="B449" s="51" t="s">
        <v>96</v>
      </c>
      <c r="C449" t="s">
        <v>1669</v>
      </c>
      <c r="D449" s="9">
        <v>2023</v>
      </c>
      <c r="E449" s="36">
        <v>63.879280000000001</v>
      </c>
      <c r="F449" s="36">
        <v>22.38822</v>
      </c>
      <c r="G449" s="51" t="s">
        <v>1648</v>
      </c>
      <c r="H449" s="51" t="s">
        <v>1158</v>
      </c>
      <c r="I449" s="13" t="s">
        <v>1753</v>
      </c>
      <c r="Y449" s="9">
        <f t="shared" si="16"/>
        <v>1606.8000000000002</v>
      </c>
      <c r="Z449" s="9">
        <f t="shared" si="17"/>
        <v>248</v>
      </c>
      <c r="AA449" s="9">
        <v>1237.4578944449361</v>
      </c>
      <c r="AB449" s="9">
        <v>338.03609485966092</v>
      </c>
      <c r="AC449" s="13">
        <v>49.23</v>
      </c>
      <c r="AD449" s="8">
        <v>1.82</v>
      </c>
      <c r="AE449" s="8">
        <v>15.08</v>
      </c>
      <c r="AF449" s="8">
        <v>11.63</v>
      </c>
      <c r="AG449" s="8">
        <v>0.20119999999999999</v>
      </c>
      <c r="AH449" s="8">
        <v>6.28</v>
      </c>
      <c r="AI449" s="8">
        <v>11.61</v>
      </c>
      <c r="AJ449" s="8">
        <v>2.2999999999999998</v>
      </c>
      <c r="AK449" s="8">
        <v>0.40189999999999998</v>
      </c>
      <c r="AL449" s="8">
        <v>0.2137</v>
      </c>
      <c r="AM449" s="8">
        <v>0.4017</v>
      </c>
      <c r="AN449" s="8">
        <v>2.4799999999999999E-2</v>
      </c>
      <c r="AO449" s="8">
        <v>99.193299999999994</v>
      </c>
      <c r="AP449" s="8">
        <v>51.67898237345505</v>
      </c>
      <c r="AQ449" s="13"/>
      <c r="BC449" s="13">
        <v>0.3</v>
      </c>
      <c r="BD449">
        <v>1.94</v>
      </c>
      <c r="BE449">
        <v>0.55000000000000004</v>
      </c>
      <c r="BF449">
        <v>0.77</v>
      </c>
      <c r="BG449">
        <v>9.1199999999999992</v>
      </c>
      <c r="BH449">
        <v>0.9</v>
      </c>
      <c r="BI449">
        <v>0.68</v>
      </c>
      <c r="BJ449">
        <v>2.5299999999999998</v>
      </c>
      <c r="BK449">
        <v>3.59</v>
      </c>
      <c r="BL449">
        <v>12.51</v>
      </c>
      <c r="BM449">
        <v>2.31</v>
      </c>
      <c r="BN449">
        <v>9.6</v>
      </c>
      <c r="BO449" s="13"/>
    </row>
    <row r="450" spans="1:67" x14ac:dyDescent="0.2">
      <c r="A450" t="s">
        <v>1603</v>
      </c>
      <c r="B450" s="51" t="s">
        <v>96</v>
      </c>
      <c r="C450" t="s">
        <v>1669</v>
      </c>
      <c r="D450" s="9">
        <v>2023</v>
      </c>
      <c r="E450" s="36">
        <v>63.879280000000001</v>
      </c>
      <c r="F450" s="36">
        <v>22.38822</v>
      </c>
      <c r="G450" s="51" t="s">
        <v>1648</v>
      </c>
      <c r="H450" s="51" t="s">
        <v>1158</v>
      </c>
      <c r="I450" s="13" t="s">
        <v>1753</v>
      </c>
      <c r="Y450" s="9">
        <f t="shared" si="16"/>
        <v>1519.6000000000001</v>
      </c>
      <c r="Z450" s="9">
        <f t="shared" si="17"/>
        <v>230</v>
      </c>
      <c r="AA450" s="9">
        <v>1384.82030078305</v>
      </c>
      <c r="AB450" s="9">
        <v>378.29105027372179</v>
      </c>
      <c r="AC450" s="13">
        <v>48.71</v>
      </c>
      <c r="AD450" s="8">
        <v>1.99</v>
      </c>
      <c r="AE450" s="8">
        <v>14.36</v>
      </c>
      <c r="AF450" s="8">
        <v>12.72</v>
      </c>
      <c r="AG450" s="8">
        <v>0.2127</v>
      </c>
      <c r="AH450" s="8">
        <v>6.18</v>
      </c>
      <c r="AI450" s="8">
        <v>11.34</v>
      </c>
      <c r="AJ450" s="8">
        <v>2.42</v>
      </c>
      <c r="AK450" s="8">
        <v>0.46350000000000002</v>
      </c>
      <c r="AL450" s="8">
        <v>0.2099</v>
      </c>
      <c r="AM450" s="8">
        <v>0.37990000000000002</v>
      </c>
      <c r="AN450" s="8">
        <v>2.3E-2</v>
      </c>
      <c r="AO450" s="8">
        <v>99.009</v>
      </c>
      <c r="AP450" s="8">
        <v>49.03874981292973</v>
      </c>
      <c r="AQ450" s="13"/>
      <c r="BC450" s="13">
        <v>0.3</v>
      </c>
      <c r="BD450">
        <v>1.81</v>
      </c>
      <c r="BE450">
        <v>0.56999999999999995</v>
      </c>
      <c r="BF450">
        <v>0.74</v>
      </c>
      <c r="BG450">
        <v>9.39</v>
      </c>
      <c r="BH450">
        <v>0.91</v>
      </c>
      <c r="BI450">
        <v>0.69</v>
      </c>
      <c r="BJ450">
        <v>2.48</v>
      </c>
      <c r="BK450">
        <v>3.27</v>
      </c>
      <c r="BL450">
        <v>12.76</v>
      </c>
      <c r="BM450">
        <v>2.37</v>
      </c>
      <c r="BN450">
        <v>10.37</v>
      </c>
      <c r="BO450" s="13"/>
    </row>
    <row r="451" spans="1:67" x14ac:dyDescent="0.2">
      <c r="A451" t="s">
        <v>1604</v>
      </c>
      <c r="B451" s="51" t="s">
        <v>96</v>
      </c>
      <c r="C451" t="s">
        <v>1669</v>
      </c>
      <c r="D451" s="9">
        <v>2023</v>
      </c>
      <c r="E451" s="36">
        <v>63.879280000000001</v>
      </c>
      <c r="F451" s="36">
        <v>22.38822</v>
      </c>
      <c r="G451" s="51" t="s">
        <v>1648</v>
      </c>
      <c r="H451" s="51" t="s">
        <v>1158</v>
      </c>
      <c r="I451" s="13" t="s">
        <v>1753</v>
      </c>
      <c r="Y451" s="9">
        <f t="shared" si="16"/>
        <v>1488.4</v>
      </c>
      <c r="Z451" s="9">
        <f t="shared" si="17"/>
        <v>238.00000000000003</v>
      </c>
      <c r="AA451" s="9">
        <v>1411.0990758356029</v>
      </c>
      <c r="AB451" s="9">
        <v>385.46961734767081</v>
      </c>
      <c r="AC451" s="13">
        <v>48.43</v>
      </c>
      <c r="AD451" s="8">
        <v>1.96</v>
      </c>
      <c r="AE451" s="8">
        <v>14.43</v>
      </c>
      <c r="AF451" s="8">
        <v>12.81</v>
      </c>
      <c r="AG451" s="8">
        <v>0.26229999999999998</v>
      </c>
      <c r="AH451" s="8">
        <v>6.23</v>
      </c>
      <c r="AI451" s="8">
        <v>11.34</v>
      </c>
      <c r="AJ451" s="8">
        <v>2.44</v>
      </c>
      <c r="AK451" s="8">
        <v>0.45219999999999999</v>
      </c>
      <c r="AL451" s="8">
        <v>0.23949999999999999</v>
      </c>
      <c r="AM451" s="8">
        <v>0.37209999999999999</v>
      </c>
      <c r="AN451" s="8">
        <v>2.3800000000000002E-2</v>
      </c>
      <c r="AO451" s="8">
        <v>98.989900000000006</v>
      </c>
      <c r="AP451" s="8">
        <v>49.063928328621706</v>
      </c>
      <c r="AQ451" s="13"/>
      <c r="BC451" s="13">
        <v>0.3</v>
      </c>
      <c r="BD451">
        <v>1.83</v>
      </c>
      <c r="BE451">
        <v>0.56999999999999995</v>
      </c>
      <c r="BF451">
        <v>0.73</v>
      </c>
      <c r="BG451">
        <v>7.43</v>
      </c>
      <c r="BH451">
        <v>0.91</v>
      </c>
      <c r="BI451">
        <v>0.69</v>
      </c>
      <c r="BJ451">
        <v>2.4500000000000002</v>
      </c>
      <c r="BK451">
        <v>3.32</v>
      </c>
      <c r="BL451">
        <v>11.07</v>
      </c>
      <c r="BM451">
        <v>2.42</v>
      </c>
      <c r="BN451">
        <v>10.08</v>
      </c>
      <c r="BO451" s="13"/>
    </row>
    <row r="452" spans="1:67" x14ac:dyDescent="0.2">
      <c r="A452" t="s">
        <v>1607</v>
      </c>
      <c r="B452" s="51" t="s">
        <v>96</v>
      </c>
      <c r="C452" t="s">
        <v>1669</v>
      </c>
      <c r="D452" s="9">
        <v>2023</v>
      </c>
      <c r="E452" s="36">
        <v>63.879280000000001</v>
      </c>
      <c r="F452" s="36">
        <v>22.38822</v>
      </c>
      <c r="G452" s="51" t="s">
        <v>1648</v>
      </c>
      <c r="H452" s="51" t="s">
        <v>1158</v>
      </c>
      <c r="I452" s="13" t="s">
        <v>1753</v>
      </c>
      <c r="Y452" s="9">
        <f t="shared" si="16"/>
        <v>1497.6000000000001</v>
      </c>
      <c r="Z452" s="9">
        <f t="shared" si="17"/>
        <v>259</v>
      </c>
      <c r="AA452" s="9">
        <v>1406.489233351065</v>
      </c>
      <c r="AB452" s="9">
        <v>384.21034771240761</v>
      </c>
      <c r="AC452" s="13">
        <v>48.4</v>
      </c>
      <c r="AD452" s="8">
        <v>1.96</v>
      </c>
      <c r="AE452" s="8">
        <v>14.29</v>
      </c>
      <c r="AF452" s="8">
        <v>12.86</v>
      </c>
      <c r="AG452" s="8">
        <v>0.21590000000000001</v>
      </c>
      <c r="AH452" s="8">
        <v>6.09</v>
      </c>
      <c r="AI452" s="8">
        <v>11.21</v>
      </c>
      <c r="AJ452" s="8">
        <v>2.41</v>
      </c>
      <c r="AK452" s="8">
        <v>0.4622</v>
      </c>
      <c r="AL452" s="8">
        <v>0.20069999999999999</v>
      </c>
      <c r="AM452" s="8">
        <v>0.37440000000000001</v>
      </c>
      <c r="AN452" s="8">
        <v>2.5899999999999999E-2</v>
      </c>
      <c r="AO452" s="8">
        <v>98.499099999999999</v>
      </c>
      <c r="AP452" s="8">
        <v>48.398770324830217</v>
      </c>
      <c r="AQ452" s="13"/>
      <c r="BC452" s="13">
        <v>0.3</v>
      </c>
      <c r="BD452">
        <v>1.83</v>
      </c>
      <c r="BE452">
        <v>0.56999999999999995</v>
      </c>
      <c r="BF452">
        <v>0.73</v>
      </c>
      <c r="BG452">
        <v>9.0399999999999991</v>
      </c>
      <c r="BH452">
        <v>0.92</v>
      </c>
      <c r="BI452">
        <v>0.69</v>
      </c>
      <c r="BJ452">
        <v>2.4500000000000002</v>
      </c>
      <c r="BK452">
        <v>3.23</v>
      </c>
      <c r="BL452">
        <v>13.62</v>
      </c>
      <c r="BM452">
        <v>2.41</v>
      </c>
      <c r="BN452">
        <v>9.4</v>
      </c>
      <c r="BO452" s="13"/>
    </row>
    <row r="453" spans="1:67" x14ac:dyDescent="0.2">
      <c r="A453" t="s">
        <v>1608</v>
      </c>
      <c r="B453" s="51" t="s">
        <v>96</v>
      </c>
      <c r="C453" t="s">
        <v>1669</v>
      </c>
      <c r="D453" s="9">
        <v>2023</v>
      </c>
      <c r="E453" s="36">
        <v>63.881937000000001</v>
      </c>
      <c r="F453" s="36">
        <v>22.389713</v>
      </c>
      <c r="G453" s="51" t="s">
        <v>1665</v>
      </c>
      <c r="H453" s="51" t="s">
        <v>1158</v>
      </c>
      <c r="I453" s="13" t="s">
        <v>1753</v>
      </c>
      <c r="Y453" s="9">
        <f t="shared" si="16"/>
        <v>1560.4</v>
      </c>
      <c r="Z453" s="9">
        <f t="shared" si="17"/>
        <v>225.99999999999997</v>
      </c>
      <c r="AA453" s="9">
        <v>1330.3149838238919</v>
      </c>
      <c r="AB453" s="9">
        <v>363.40184509213782</v>
      </c>
      <c r="AC453" s="13">
        <v>49.02</v>
      </c>
      <c r="AD453" s="8">
        <v>1.93</v>
      </c>
      <c r="AE453" s="8">
        <v>15.25</v>
      </c>
      <c r="AF453" s="8">
        <v>12.33</v>
      </c>
      <c r="AG453" s="8">
        <v>0.22520000000000001</v>
      </c>
      <c r="AH453" s="8">
        <v>6.3</v>
      </c>
      <c r="AI453" s="8">
        <v>11.96</v>
      </c>
      <c r="AJ453" s="8">
        <v>2.34</v>
      </c>
      <c r="AK453" s="8">
        <v>0.46239999999999998</v>
      </c>
      <c r="AL453" s="8">
        <v>0.2374</v>
      </c>
      <c r="AM453" s="8">
        <v>0.3901</v>
      </c>
      <c r="AN453" s="8">
        <v>2.2599999999999999E-2</v>
      </c>
      <c r="AO453" s="8">
        <v>100.46769999999999</v>
      </c>
      <c r="AP453" s="8">
        <v>50.297917901342849</v>
      </c>
      <c r="AQ453" s="13"/>
      <c r="BC453" s="13">
        <v>0.3</v>
      </c>
      <c r="BD453">
        <v>1.87</v>
      </c>
      <c r="BE453">
        <v>0.55000000000000004</v>
      </c>
      <c r="BF453">
        <v>0.75</v>
      </c>
      <c r="BG453">
        <v>8.58</v>
      </c>
      <c r="BH453">
        <v>0.91</v>
      </c>
      <c r="BI453">
        <v>0.67</v>
      </c>
      <c r="BJ453">
        <v>2.54</v>
      </c>
      <c r="BK453">
        <v>3.28</v>
      </c>
      <c r="BL453">
        <v>11.63</v>
      </c>
      <c r="BM453">
        <v>2.38</v>
      </c>
      <c r="BN453">
        <v>10.67</v>
      </c>
      <c r="BO453" s="13"/>
    </row>
    <row r="454" spans="1:67" x14ac:dyDescent="0.2">
      <c r="A454" t="s">
        <v>1609</v>
      </c>
      <c r="B454" s="51" t="s">
        <v>96</v>
      </c>
      <c r="C454" t="s">
        <v>1669</v>
      </c>
      <c r="D454" s="9">
        <v>2023</v>
      </c>
      <c r="E454" s="36">
        <v>63.892899999999997</v>
      </c>
      <c r="F454" s="36">
        <v>22.321560000000002</v>
      </c>
      <c r="G454" s="51" t="s">
        <v>1664</v>
      </c>
      <c r="H454" s="51" t="s">
        <v>1158</v>
      </c>
      <c r="I454" s="13" t="s">
        <v>1753</v>
      </c>
      <c r="Y454" s="9">
        <f t="shared" si="16"/>
        <v>1556.0000000000002</v>
      </c>
      <c r="Z454" s="9">
        <f t="shared" si="17"/>
        <v>248.99999999999997</v>
      </c>
      <c r="AA454" s="9">
        <v>1443.1929937406701</v>
      </c>
      <c r="AB454" s="9">
        <v>394.2367056874657</v>
      </c>
      <c r="AC454" s="13">
        <v>48.41</v>
      </c>
      <c r="AD454" s="8">
        <v>1.82</v>
      </c>
      <c r="AE454" s="8">
        <v>14.52</v>
      </c>
      <c r="AF454" s="8">
        <v>13.06</v>
      </c>
      <c r="AG454" s="8">
        <v>0.22770000000000001</v>
      </c>
      <c r="AH454" s="8">
        <v>6.46</v>
      </c>
      <c r="AI454" s="8">
        <v>11.5</v>
      </c>
      <c r="AJ454" s="8">
        <v>2.4</v>
      </c>
      <c r="AK454" s="8">
        <v>0.43269999999999997</v>
      </c>
      <c r="AL454" s="8">
        <v>0.23830000000000001</v>
      </c>
      <c r="AM454" s="8">
        <v>0.38900000000000001</v>
      </c>
      <c r="AN454" s="8">
        <v>2.4899999999999999E-2</v>
      </c>
      <c r="AO454" s="8">
        <v>99.482600000000005</v>
      </c>
      <c r="AP454" s="8">
        <v>49.486961376069402</v>
      </c>
      <c r="AQ454" s="13"/>
      <c r="BC454" s="13">
        <v>0.3</v>
      </c>
      <c r="BD454">
        <v>1.92</v>
      </c>
      <c r="BE454">
        <v>0.56999999999999995</v>
      </c>
      <c r="BF454">
        <v>0.73</v>
      </c>
      <c r="BG454">
        <v>8.6199999999999992</v>
      </c>
      <c r="BH454">
        <v>0.89</v>
      </c>
      <c r="BI454">
        <v>0.68</v>
      </c>
      <c r="BJ454">
        <v>2.48</v>
      </c>
      <c r="BK454">
        <v>3.4</v>
      </c>
      <c r="BL454">
        <v>11.49</v>
      </c>
      <c r="BM454">
        <v>2.35</v>
      </c>
      <c r="BN454">
        <v>9.84</v>
      </c>
      <c r="BO454" s="13"/>
    </row>
    <row r="455" spans="1:67" x14ac:dyDescent="0.2">
      <c r="A455" t="s">
        <v>1610</v>
      </c>
      <c r="B455" s="51" t="s">
        <v>96</v>
      </c>
      <c r="C455" t="s">
        <v>1669</v>
      </c>
      <c r="D455" s="9">
        <v>2023</v>
      </c>
      <c r="E455" s="36">
        <v>63.892899999999997</v>
      </c>
      <c r="F455" s="36">
        <v>22.321560000000002</v>
      </c>
      <c r="G455" s="51" t="s">
        <v>1664</v>
      </c>
      <c r="H455" s="51" t="s">
        <v>1158</v>
      </c>
      <c r="I455" s="13" t="s">
        <v>1753</v>
      </c>
      <c r="Y455" s="9">
        <f t="shared" si="16"/>
        <v>696</v>
      </c>
      <c r="Z455" s="9">
        <f t="shared" si="17"/>
        <v>261</v>
      </c>
      <c r="AA455" s="9">
        <v>1362.2826331804749</v>
      </c>
      <c r="AB455" s="9">
        <v>372.13444068092701</v>
      </c>
      <c r="AC455" s="13">
        <v>48.53</v>
      </c>
      <c r="AD455" s="8">
        <v>1.96</v>
      </c>
      <c r="AE455" s="8">
        <v>14.77</v>
      </c>
      <c r="AF455" s="8">
        <v>12.47</v>
      </c>
      <c r="AG455" s="8">
        <v>0.1986</v>
      </c>
      <c r="AH455" s="8">
        <v>6.13</v>
      </c>
      <c r="AI455" s="8">
        <v>11.73</v>
      </c>
      <c r="AJ455" s="8">
        <v>2.31</v>
      </c>
      <c r="AK455" s="8">
        <v>0.46050000000000002</v>
      </c>
      <c r="AL455" s="8">
        <v>0.2112</v>
      </c>
      <c r="AM455" s="8">
        <v>0.17399999999999999</v>
      </c>
      <c r="AN455" s="8">
        <v>2.6100000000000002E-2</v>
      </c>
      <c r="AO455" s="8">
        <v>98.970399999999998</v>
      </c>
      <c r="AP455" s="8">
        <v>49.331828056499546</v>
      </c>
      <c r="AQ455" s="13"/>
      <c r="BC455" s="13">
        <v>0.3</v>
      </c>
      <c r="BD455">
        <v>1.83</v>
      </c>
      <c r="BE455">
        <v>0.56000000000000005</v>
      </c>
      <c r="BF455">
        <v>0.74</v>
      </c>
      <c r="BG455">
        <v>9.4700000000000006</v>
      </c>
      <c r="BH455">
        <v>0.92</v>
      </c>
      <c r="BI455">
        <v>0.67</v>
      </c>
      <c r="BJ455">
        <v>2.5299999999999998</v>
      </c>
      <c r="BK455">
        <v>3.3</v>
      </c>
      <c r="BL455">
        <v>13.45</v>
      </c>
      <c r="BM455">
        <v>4.1900000000000004</v>
      </c>
      <c r="BN455">
        <v>9.5</v>
      </c>
      <c r="BO455" s="13"/>
    </row>
    <row r="456" spans="1:67" x14ac:dyDescent="0.2">
      <c r="A456" t="s">
        <v>1611</v>
      </c>
      <c r="B456" s="51" t="s">
        <v>96</v>
      </c>
      <c r="C456" t="s">
        <v>1669</v>
      </c>
      <c r="D456" s="9">
        <v>2023</v>
      </c>
      <c r="E456" s="36">
        <v>63.892899999999997</v>
      </c>
      <c r="F456" s="36">
        <v>22.321560000000002</v>
      </c>
      <c r="G456" s="51" t="s">
        <v>1664</v>
      </c>
      <c r="H456" s="51" t="s">
        <v>1158</v>
      </c>
      <c r="I456" s="13" t="s">
        <v>1753</v>
      </c>
      <c r="Y456" s="9">
        <f t="shared" si="16"/>
        <v>1152.8000000000002</v>
      </c>
      <c r="Z456" s="9">
        <f t="shared" si="17"/>
        <v>248.99999999999997</v>
      </c>
      <c r="AA456" s="9">
        <v>1390.4249542492721</v>
      </c>
      <c r="AB456" s="9">
        <v>379.82207220123018</v>
      </c>
      <c r="AC456" s="13">
        <v>48.35</v>
      </c>
      <c r="AD456" s="8">
        <v>1.96</v>
      </c>
      <c r="AE456" s="8">
        <v>14.81</v>
      </c>
      <c r="AF456" s="8">
        <v>12.63</v>
      </c>
      <c r="AG456" s="8">
        <v>0.25030000000000002</v>
      </c>
      <c r="AH456" s="8">
        <v>6.24</v>
      </c>
      <c r="AI456" s="8">
        <v>11.6</v>
      </c>
      <c r="AJ456" s="8">
        <v>2.36</v>
      </c>
      <c r="AK456" s="8">
        <v>0.43180000000000002</v>
      </c>
      <c r="AL456" s="8">
        <v>0.23419999999999999</v>
      </c>
      <c r="AM456" s="8">
        <v>0.28820000000000001</v>
      </c>
      <c r="AN456" s="8">
        <v>2.4899999999999999E-2</v>
      </c>
      <c r="AO456" s="8">
        <v>99.179400000000001</v>
      </c>
      <c r="AP456" s="8">
        <v>49.457715936166423</v>
      </c>
      <c r="AQ456" s="13"/>
      <c r="BC456" s="13">
        <v>0.3</v>
      </c>
      <c r="BD456">
        <v>1.82</v>
      </c>
      <c r="BE456">
        <v>0.56000000000000005</v>
      </c>
      <c r="BF456">
        <v>0.74</v>
      </c>
      <c r="BG456">
        <v>8.86</v>
      </c>
      <c r="BH456">
        <v>0.91</v>
      </c>
      <c r="BI456">
        <v>0.68</v>
      </c>
      <c r="BJ456">
        <v>2.5099999999999998</v>
      </c>
      <c r="BK456">
        <v>3.39</v>
      </c>
      <c r="BL456">
        <v>11.48</v>
      </c>
      <c r="BM456">
        <v>2.92</v>
      </c>
      <c r="BN456">
        <v>9.94</v>
      </c>
      <c r="BO456" s="13"/>
    </row>
    <row r="457" spans="1:67" x14ac:dyDescent="0.2">
      <c r="A457" t="s">
        <v>1612</v>
      </c>
      <c r="B457" s="51" t="s">
        <v>96</v>
      </c>
      <c r="C457" t="s">
        <v>1669</v>
      </c>
      <c r="D457" s="9">
        <v>2023</v>
      </c>
      <c r="E457" s="36">
        <v>63.892899999999997</v>
      </c>
      <c r="F457" s="36">
        <v>22.321560000000002</v>
      </c>
      <c r="G457" s="51" t="s">
        <v>1664</v>
      </c>
      <c r="H457" s="51" t="s">
        <v>1158</v>
      </c>
      <c r="I457" s="13" t="s">
        <v>1753</v>
      </c>
      <c r="Y457" s="9">
        <f t="shared" si="16"/>
        <v>1462.8000000000002</v>
      </c>
      <c r="Z457" s="9">
        <f t="shared" si="17"/>
        <v>252</v>
      </c>
      <c r="AA457" s="9">
        <v>1346.139270674505</v>
      </c>
      <c r="AB457" s="9">
        <v>367.72456197400771</v>
      </c>
      <c r="AC457" s="13">
        <v>48.24</v>
      </c>
      <c r="AD457" s="8">
        <v>1.82</v>
      </c>
      <c r="AE457" s="8">
        <v>14.88</v>
      </c>
      <c r="AF457" s="8">
        <v>12.25</v>
      </c>
      <c r="AG457" s="8">
        <v>0.2046</v>
      </c>
      <c r="AH457" s="8">
        <v>6.01</v>
      </c>
      <c r="AI457" s="8">
        <v>11.8</v>
      </c>
      <c r="AJ457" s="8">
        <v>2.33</v>
      </c>
      <c r="AK457" s="8">
        <v>0.45329999999999998</v>
      </c>
      <c r="AL457" s="8">
        <v>0.2248</v>
      </c>
      <c r="AM457" s="8">
        <v>0.36570000000000003</v>
      </c>
      <c r="AN457" s="8">
        <v>2.52E-2</v>
      </c>
      <c r="AO457" s="8">
        <v>98.6036</v>
      </c>
      <c r="AP457" s="8">
        <v>49.282583049140634</v>
      </c>
      <c r="AQ457" s="13"/>
      <c r="BC457" s="13">
        <v>0.3</v>
      </c>
      <c r="BD457">
        <v>1.92</v>
      </c>
      <c r="BE457">
        <v>0.56000000000000005</v>
      </c>
      <c r="BF457">
        <v>0.75</v>
      </c>
      <c r="BG457">
        <v>9.41</v>
      </c>
      <c r="BH457">
        <v>0.93</v>
      </c>
      <c r="BI457">
        <v>0.67</v>
      </c>
      <c r="BJ457">
        <v>2.52</v>
      </c>
      <c r="BK457">
        <v>3.31</v>
      </c>
      <c r="BL457">
        <v>12.37</v>
      </c>
      <c r="BM457">
        <v>2.4500000000000002</v>
      </c>
      <c r="BN457">
        <v>9.76</v>
      </c>
      <c r="BO457" s="13"/>
    </row>
    <row r="458" spans="1:67" x14ac:dyDescent="0.2">
      <c r="A458" t="s">
        <v>1613</v>
      </c>
      <c r="B458" s="51" t="s">
        <v>96</v>
      </c>
      <c r="C458" t="s">
        <v>1669</v>
      </c>
      <c r="D458" s="9">
        <v>2023</v>
      </c>
      <c r="E458" s="36">
        <v>63.892899999999997</v>
      </c>
      <c r="F458" s="36">
        <v>22.321560000000002</v>
      </c>
      <c r="G458" s="51" t="s">
        <v>1664</v>
      </c>
      <c r="H458" s="51" t="s">
        <v>1158</v>
      </c>
      <c r="I458" s="13" t="s">
        <v>1753</v>
      </c>
      <c r="Y458" s="9">
        <f t="shared" si="16"/>
        <v>1469.2000000000003</v>
      </c>
      <c r="Z458" s="9">
        <f t="shared" si="17"/>
        <v>247</v>
      </c>
      <c r="AA458" s="9">
        <v>1367.295558000902</v>
      </c>
      <c r="AB458" s="9">
        <v>373.503820227277</v>
      </c>
      <c r="AC458" s="13">
        <v>48.17</v>
      </c>
      <c r="AD458" s="8">
        <v>1.87</v>
      </c>
      <c r="AE458" s="8">
        <v>14.88</v>
      </c>
      <c r="AF458" s="8">
        <v>12.33</v>
      </c>
      <c r="AG458" s="8">
        <v>0.17530000000000001</v>
      </c>
      <c r="AH458" s="8">
        <v>5.75</v>
      </c>
      <c r="AI458" s="8">
        <v>11.89</v>
      </c>
      <c r="AJ458" s="8">
        <v>2.33</v>
      </c>
      <c r="AK458" s="8">
        <v>0.42909999999999998</v>
      </c>
      <c r="AL458" s="8">
        <v>0.25640000000000002</v>
      </c>
      <c r="AM458" s="8">
        <v>0.36730000000000002</v>
      </c>
      <c r="AN458" s="8">
        <v>2.47E-2</v>
      </c>
      <c r="AO458" s="8">
        <v>98.472800000000007</v>
      </c>
      <c r="AP458" s="8">
        <v>48.015220447820283</v>
      </c>
      <c r="AQ458" s="13"/>
      <c r="BC458" s="13">
        <v>0.3</v>
      </c>
      <c r="BD458">
        <v>1.87</v>
      </c>
      <c r="BE458">
        <v>0.56000000000000005</v>
      </c>
      <c r="BF458">
        <v>0.75</v>
      </c>
      <c r="BG458">
        <v>11.11</v>
      </c>
      <c r="BH458">
        <v>0.95</v>
      </c>
      <c r="BI458">
        <v>0.67</v>
      </c>
      <c r="BJ458">
        <v>2.5099999999999998</v>
      </c>
      <c r="BK458">
        <v>3.41</v>
      </c>
      <c r="BL458">
        <v>10.95</v>
      </c>
      <c r="BM458">
        <v>2.5099999999999998</v>
      </c>
      <c r="BN458">
        <v>9.9600000000000009</v>
      </c>
      <c r="BO458" s="13"/>
    </row>
    <row r="459" spans="1:67" x14ac:dyDescent="0.2">
      <c r="A459" t="s">
        <v>1642</v>
      </c>
      <c r="B459" s="51" t="s">
        <v>96</v>
      </c>
      <c r="C459" t="s">
        <v>1669</v>
      </c>
      <c r="D459" s="9">
        <v>2023</v>
      </c>
      <c r="E459" s="36">
        <v>63.872750000000003</v>
      </c>
      <c r="F459" s="36">
        <v>22.38955</v>
      </c>
      <c r="G459" s="51" t="s">
        <v>1649</v>
      </c>
      <c r="H459" s="51" t="s">
        <v>1158</v>
      </c>
      <c r="I459" s="13" t="s">
        <v>1753</v>
      </c>
      <c r="Y459" s="9">
        <f t="shared" si="16"/>
        <v>1496.8000000000002</v>
      </c>
      <c r="Z459" s="9">
        <f t="shared" si="17"/>
        <v>265</v>
      </c>
      <c r="AA459" s="9">
        <v>1262.305921402397</v>
      </c>
      <c r="AB459" s="9">
        <v>344.82382479808882</v>
      </c>
      <c r="AC459" s="13">
        <v>48.46</v>
      </c>
      <c r="AD459" s="8">
        <v>1.78</v>
      </c>
      <c r="AE459" s="8">
        <v>15</v>
      </c>
      <c r="AF459" s="8">
        <v>11.6</v>
      </c>
      <c r="AG459" s="8">
        <v>0.2213</v>
      </c>
      <c r="AH459" s="8">
        <v>6.36</v>
      </c>
      <c r="AI459" s="8">
        <v>11.61</v>
      </c>
      <c r="AJ459" s="8">
        <v>2.35</v>
      </c>
      <c r="AK459" s="8">
        <v>0.42930000000000001</v>
      </c>
      <c r="AL459" s="8">
        <v>0.246</v>
      </c>
      <c r="AM459" s="8">
        <v>0.37419999999999998</v>
      </c>
      <c r="AN459" s="8">
        <v>2.6499999999999999E-2</v>
      </c>
      <c r="AO459" s="8">
        <v>98.457300000000004</v>
      </c>
      <c r="AP459" s="8">
        <v>52.059479623025574</v>
      </c>
      <c r="AQ459" s="13"/>
      <c r="BC459" s="13">
        <v>0.3</v>
      </c>
      <c r="BD459">
        <v>1.94</v>
      </c>
      <c r="BE459">
        <v>0.56000000000000005</v>
      </c>
      <c r="BF459">
        <v>0.77</v>
      </c>
      <c r="BG459">
        <v>8.7200000000000006</v>
      </c>
      <c r="BH459">
        <v>0.9</v>
      </c>
      <c r="BI459">
        <v>0.68</v>
      </c>
      <c r="BJ459">
        <v>2.5</v>
      </c>
      <c r="BK459">
        <v>3.38</v>
      </c>
      <c r="BL459">
        <v>10.63</v>
      </c>
      <c r="BM459">
        <v>2.38</v>
      </c>
      <c r="BN459">
        <v>9.1</v>
      </c>
      <c r="BO459" s="13"/>
    </row>
    <row r="460" spans="1:67" x14ac:dyDescent="0.2">
      <c r="A460" t="s">
        <v>1642</v>
      </c>
      <c r="B460" s="51" t="s">
        <v>96</v>
      </c>
      <c r="C460" t="s">
        <v>1669</v>
      </c>
      <c r="D460" s="9">
        <v>2023</v>
      </c>
      <c r="E460" s="36">
        <v>63.872750000000003</v>
      </c>
      <c r="F460" s="36">
        <v>22.38955</v>
      </c>
      <c r="G460" s="51" t="s">
        <v>1649</v>
      </c>
      <c r="H460" s="51" t="s">
        <v>1158</v>
      </c>
      <c r="I460" s="13" t="s">
        <v>1753</v>
      </c>
      <c r="Y460" s="9">
        <f t="shared" si="16"/>
        <v>1142.4000000000001</v>
      </c>
      <c r="Z460" s="9">
        <f t="shared" si="17"/>
        <v>203</v>
      </c>
      <c r="AA460" s="9">
        <v>1508.6751636642759</v>
      </c>
      <c r="AB460" s="9">
        <v>412.12445532588191</v>
      </c>
      <c r="AC460" s="13">
        <v>48.67</v>
      </c>
      <c r="AD460" s="8">
        <v>1.98</v>
      </c>
      <c r="AE460" s="8">
        <v>14.48</v>
      </c>
      <c r="AF460" s="8">
        <v>13.74</v>
      </c>
      <c r="AG460" s="8">
        <v>0.25090000000000001</v>
      </c>
      <c r="AH460" s="8">
        <v>5.72</v>
      </c>
      <c r="AI460" s="8">
        <v>11.32</v>
      </c>
      <c r="AJ460" s="8">
        <v>2.48</v>
      </c>
      <c r="AK460" s="8">
        <v>0.50390000000000001</v>
      </c>
      <c r="AL460" s="8">
        <v>0.23580000000000001</v>
      </c>
      <c r="AM460" s="8">
        <v>0.28560000000000002</v>
      </c>
      <c r="AN460" s="8">
        <v>2.0299999999999999E-2</v>
      </c>
      <c r="AO460" s="8">
        <v>99.686499999999995</v>
      </c>
      <c r="AP460" s="8">
        <v>45.191409217810211</v>
      </c>
      <c r="AQ460" s="13"/>
      <c r="BC460" s="13">
        <v>0.3</v>
      </c>
      <c r="BD460">
        <v>1.84</v>
      </c>
      <c r="BE460">
        <v>0.56999999999999995</v>
      </c>
      <c r="BF460">
        <v>0.71</v>
      </c>
      <c r="BG460">
        <v>7.93</v>
      </c>
      <c r="BH460">
        <v>0.96</v>
      </c>
      <c r="BI460">
        <v>0.69</v>
      </c>
      <c r="BJ460">
        <v>2.46</v>
      </c>
      <c r="BK460">
        <v>3.1</v>
      </c>
      <c r="BL460">
        <v>11.86</v>
      </c>
      <c r="BM460">
        <v>2.92</v>
      </c>
      <c r="BN460">
        <v>11.75</v>
      </c>
      <c r="BO460" s="13"/>
    </row>
    <row r="461" spans="1:67" x14ac:dyDescent="0.2">
      <c r="A461" t="s">
        <v>1643</v>
      </c>
      <c r="B461" s="51" t="s">
        <v>96</v>
      </c>
      <c r="C461" t="s">
        <v>1669</v>
      </c>
      <c r="D461" s="9">
        <v>2023</v>
      </c>
      <c r="E461" s="36">
        <v>63.872750000000003</v>
      </c>
      <c r="F461" s="36">
        <v>22.38955</v>
      </c>
      <c r="G461" s="51" t="s">
        <v>1649</v>
      </c>
      <c r="H461" s="51" t="s">
        <v>146</v>
      </c>
      <c r="I461" s="13" t="s">
        <v>1753</v>
      </c>
      <c r="Y461" s="9">
        <f t="shared" si="16"/>
        <v>1607.6000000000001</v>
      </c>
      <c r="Z461" s="9">
        <f t="shared" si="17"/>
        <v>245</v>
      </c>
      <c r="AA461" s="9">
        <v>1388.308115467092</v>
      </c>
      <c r="AB461" s="9">
        <v>379.24381582694218</v>
      </c>
      <c r="AC461" s="13">
        <v>48.64</v>
      </c>
      <c r="AD461" s="8">
        <v>1.93</v>
      </c>
      <c r="AE461" s="8">
        <v>13.66</v>
      </c>
      <c r="AF461" s="8">
        <v>12.5</v>
      </c>
      <c r="AG461" s="8">
        <v>0.2238</v>
      </c>
      <c r="AH461" s="8">
        <v>7.21</v>
      </c>
      <c r="AI461" s="8">
        <v>11.21</v>
      </c>
      <c r="AJ461" s="8">
        <v>2.4</v>
      </c>
      <c r="AK461" s="8">
        <v>0.45710000000000001</v>
      </c>
      <c r="AL461" s="8">
        <v>0.2203</v>
      </c>
      <c r="AM461" s="8">
        <v>0.40189999999999998</v>
      </c>
      <c r="AN461" s="8">
        <v>2.4500000000000001E-2</v>
      </c>
      <c r="AO461" s="8">
        <v>98.877600000000001</v>
      </c>
      <c r="AP461" s="8">
        <v>53.323662760401177</v>
      </c>
      <c r="AQ461" s="13"/>
      <c r="BC461" s="13">
        <v>0.3</v>
      </c>
      <c r="BD461">
        <v>1.85</v>
      </c>
      <c r="BE461">
        <v>0.59</v>
      </c>
      <c r="BF461">
        <v>0.74</v>
      </c>
      <c r="BG461">
        <v>8.8000000000000007</v>
      </c>
      <c r="BH461">
        <v>0.85</v>
      </c>
      <c r="BI461">
        <v>0.69</v>
      </c>
      <c r="BJ461">
        <v>2.4700000000000002</v>
      </c>
      <c r="BK461">
        <v>3.31</v>
      </c>
      <c r="BL461">
        <v>12.76</v>
      </c>
      <c r="BM461">
        <v>2.2999999999999998</v>
      </c>
      <c r="BN461">
        <v>9.94</v>
      </c>
      <c r="BO461" s="13"/>
    </row>
    <row r="462" spans="1:67" x14ac:dyDescent="0.2">
      <c r="A462" t="s">
        <v>1644</v>
      </c>
      <c r="B462" s="51" t="s">
        <v>96</v>
      </c>
      <c r="C462" t="s">
        <v>1669</v>
      </c>
      <c r="D462" s="9">
        <v>2023</v>
      </c>
      <c r="E462" s="36">
        <v>63.877319999999997</v>
      </c>
      <c r="F462" s="36">
        <v>22.39</v>
      </c>
      <c r="G462" s="51" t="s">
        <v>1650</v>
      </c>
      <c r="H462" s="51" t="s">
        <v>1158</v>
      </c>
      <c r="I462" s="13" t="s">
        <v>1753</v>
      </c>
      <c r="Y462" s="9">
        <f t="shared" si="16"/>
        <v>1443.6000000000001</v>
      </c>
      <c r="Z462" s="9">
        <f t="shared" si="17"/>
        <v>248</v>
      </c>
      <c r="AA462" s="9">
        <v>1308.156480485861</v>
      </c>
      <c r="AB462" s="9">
        <v>357.34881171625671</v>
      </c>
      <c r="AC462" s="13">
        <v>48.59</v>
      </c>
      <c r="AD462" s="8">
        <v>1.76</v>
      </c>
      <c r="AE462" s="8">
        <v>15.2</v>
      </c>
      <c r="AF462" s="8">
        <v>12.15</v>
      </c>
      <c r="AG462" s="8">
        <v>0.22189999999999999</v>
      </c>
      <c r="AH462" s="8">
        <v>6.19</v>
      </c>
      <c r="AI462" s="8">
        <v>11.83</v>
      </c>
      <c r="AJ462" s="8">
        <v>2.1800000000000002</v>
      </c>
      <c r="AK462" s="8">
        <v>0.43509999999999999</v>
      </c>
      <c r="AL462" s="8">
        <v>0.1643</v>
      </c>
      <c r="AM462" s="8">
        <v>0.3609</v>
      </c>
      <c r="AN462" s="8">
        <v>2.4799999999999999E-2</v>
      </c>
      <c r="AO462" s="8">
        <v>99.106999999999999</v>
      </c>
      <c r="AP462" s="8">
        <v>50.225209921175832</v>
      </c>
      <c r="AQ462" s="13"/>
      <c r="BC462" s="13">
        <v>0.3</v>
      </c>
      <c r="BD462">
        <v>1.96</v>
      </c>
      <c r="BE462">
        <v>0.55000000000000004</v>
      </c>
      <c r="BF462">
        <v>0.75</v>
      </c>
      <c r="BG462">
        <v>8.6199999999999992</v>
      </c>
      <c r="BH462">
        <v>0.91</v>
      </c>
      <c r="BI462">
        <v>0.67</v>
      </c>
      <c r="BJ462">
        <v>2.63</v>
      </c>
      <c r="BK462">
        <v>3.39</v>
      </c>
      <c r="BL462">
        <v>15.5</v>
      </c>
      <c r="BM462">
        <v>2.46</v>
      </c>
      <c r="BN462">
        <v>9.6999999999999993</v>
      </c>
      <c r="BO462" s="13"/>
    </row>
    <row r="463" spans="1:67" x14ac:dyDescent="0.2">
      <c r="A463" t="s">
        <v>1645</v>
      </c>
      <c r="B463" s="51" t="s">
        <v>96</v>
      </c>
      <c r="C463" t="s">
        <v>1669</v>
      </c>
      <c r="D463" s="9">
        <v>2023</v>
      </c>
      <c r="E463" s="36">
        <v>63.877319999999997</v>
      </c>
      <c r="F463" s="36">
        <v>22.39</v>
      </c>
      <c r="G463" s="51" t="s">
        <v>1650</v>
      </c>
      <c r="H463" s="51" t="s">
        <v>1158</v>
      </c>
      <c r="I463" s="13" t="s">
        <v>1753</v>
      </c>
      <c r="Y463" s="9">
        <f t="shared" si="16"/>
        <v>1529.2</v>
      </c>
      <c r="Z463" s="9">
        <f t="shared" si="17"/>
        <v>225.99999999999997</v>
      </c>
      <c r="AA463" s="9">
        <v>1287.1876744303779</v>
      </c>
      <c r="AB463" s="9">
        <v>351.62076767961929</v>
      </c>
      <c r="AC463" s="13">
        <v>48.85</v>
      </c>
      <c r="AD463" s="8">
        <v>1.85</v>
      </c>
      <c r="AE463" s="8">
        <v>15.19</v>
      </c>
      <c r="AF463" s="8">
        <v>11.98</v>
      </c>
      <c r="AG463" s="8">
        <v>0.21729999999999999</v>
      </c>
      <c r="AH463" s="8">
        <v>6.16</v>
      </c>
      <c r="AI463" s="8">
        <v>11.82</v>
      </c>
      <c r="AJ463" s="8">
        <v>2.2000000000000002</v>
      </c>
      <c r="AK463" s="8">
        <v>0.4546</v>
      </c>
      <c r="AL463" s="8">
        <v>0.2331</v>
      </c>
      <c r="AM463" s="8">
        <v>0.38229999999999997</v>
      </c>
      <c r="AN463" s="8">
        <v>2.2599999999999999E-2</v>
      </c>
      <c r="AO463" s="8">
        <v>99.359899999999996</v>
      </c>
      <c r="AP463" s="8">
        <v>50.456005499306485</v>
      </c>
      <c r="AQ463" s="13"/>
      <c r="BC463" s="13">
        <v>0.3</v>
      </c>
      <c r="BD463">
        <v>1.9</v>
      </c>
      <c r="BE463">
        <v>0.55000000000000004</v>
      </c>
      <c r="BF463">
        <v>0.76</v>
      </c>
      <c r="BG463">
        <v>8.83</v>
      </c>
      <c r="BH463">
        <v>0.91</v>
      </c>
      <c r="BI463">
        <v>0.67</v>
      </c>
      <c r="BJ463">
        <v>2.59</v>
      </c>
      <c r="BK463">
        <v>3.24</v>
      </c>
      <c r="BL463">
        <v>12.26</v>
      </c>
      <c r="BM463">
        <v>2.39</v>
      </c>
      <c r="BN463">
        <v>10.57</v>
      </c>
      <c r="BO463" s="13"/>
    </row>
    <row r="464" spans="1:67" x14ac:dyDescent="0.2">
      <c r="A464" t="s">
        <v>1646</v>
      </c>
      <c r="B464" s="51" t="s">
        <v>96</v>
      </c>
      <c r="C464" t="s">
        <v>1669</v>
      </c>
      <c r="D464" s="9">
        <v>2023</v>
      </c>
      <c r="E464" s="36">
        <v>63.877319999999997</v>
      </c>
      <c r="F464" s="36">
        <v>22.39</v>
      </c>
      <c r="G464" s="51" t="s">
        <v>1650</v>
      </c>
      <c r="H464" s="51" t="s">
        <v>1158</v>
      </c>
      <c r="I464" s="13" t="s">
        <v>1753</v>
      </c>
      <c r="Y464" s="9">
        <f t="shared" si="16"/>
        <v>454.8</v>
      </c>
      <c r="Z464" s="9">
        <f t="shared" si="17"/>
        <v>204.00000000000003</v>
      </c>
      <c r="AA464" s="9">
        <v>1204.7357493644961</v>
      </c>
      <c r="AB464" s="9">
        <v>329.09739384358738</v>
      </c>
      <c r="AC464" s="13">
        <v>50.26</v>
      </c>
      <c r="AD464" s="8">
        <v>2.06</v>
      </c>
      <c r="AE464" s="8">
        <v>14.92</v>
      </c>
      <c r="AF464" s="8">
        <v>11.66</v>
      </c>
      <c r="AG464" s="8">
        <v>0.1721</v>
      </c>
      <c r="AH464" s="8">
        <v>5.7</v>
      </c>
      <c r="AI464" s="8">
        <v>11.58</v>
      </c>
      <c r="AJ464" s="8">
        <v>2.42</v>
      </c>
      <c r="AK464" s="8">
        <v>0.4819</v>
      </c>
      <c r="AL464" s="8">
        <v>0.23230000000000001</v>
      </c>
      <c r="AM464" s="8">
        <v>0.1137</v>
      </c>
      <c r="AN464" s="8">
        <v>2.0400000000000001E-2</v>
      </c>
      <c r="AO464" s="8">
        <v>99.620400000000004</v>
      </c>
      <c r="AP464" s="8">
        <v>49.192683537243809</v>
      </c>
      <c r="AQ464" s="13"/>
      <c r="BC464" s="13">
        <v>0.28999999999999998</v>
      </c>
      <c r="BD464">
        <v>1.79</v>
      </c>
      <c r="BE464">
        <v>0.56000000000000005</v>
      </c>
      <c r="BF464">
        <v>0.77</v>
      </c>
      <c r="BG464">
        <v>10.98</v>
      </c>
      <c r="BH464">
        <v>0.95</v>
      </c>
      <c r="BI464">
        <v>0.68</v>
      </c>
      <c r="BJ464">
        <v>2.46</v>
      </c>
      <c r="BK464">
        <v>3.19</v>
      </c>
      <c r="BL464">
        <v>12.19</v>
      </c>
      <c r="BM464">
        <v>5.86</v>
      </c>
      <c r="BN464">
        <v>11.69</v>
      </c>
      <c r="BO464" s="13"/>
    </row>
    <row r="465" spans="1:67" x14ac:dyDescent="0.2">
      <c r="A465" t="s">
        <v>1625</v>
      </c>
      <c r="B465" s="51" t="s">
        <v>96</v>
      </c>
      <c r="C465" t="s">
        <v>1670</v>
      </c>
      <c r="D465" s="9">
        <v>2024</v>
      </c>
      <c r="E465" s="36">
        <v>63.847701000000001</v>
      </c>
      <c r="F465" s="36">
        <v>22.423445999999998</v>
      </c>
      <c r="G465" s="51" t="s">
        <v>1667</v>
      </c>
      <c r="H465" s="51" t="s">
        <v>1158</v>
      </c>
      <c r="I465" s="13" t="s">
        <v>1753</v>
      </c>
      <c r="Y465" s="9">
        <f t="shared" si="16"/>
        <v>1294.8000000000002</v>
      </c>
      <c r="Z465" s="9">
        <f t="shared" si="17"/>
        <v>363</v>
      </c>
      <c r="AA465" s="9">
        <v>1537.019481599589</v>
      </c>
      <c r="AB465" s="9">
        <v>419.86726628480483</v>
      </c>
      <c r="AC465" s="13">
        <v>48.67</v>
      </c>
      <c r="AD465" s="8">
        <v>2.52</v>
      </c>
      <c r="AE465" s="8">
        <v>12.86</v>
      </c>
      <c r="AF465" s="8">
        <v>12.34</v>
      </c>
      <c r="AG465" s="8">
        <v>0.68659999999999999</v>
      </c>
      <c r="AH465" s="8">
        <v>5.25</v>
      </c>
      <c r="AI465" s="8">
        <v>12.35</v>
      </c>
      <c r="AJ465" s="8">
        <v>2.16</v>
      </c>
      <c r="AK465" s="8">
        <v>0.51970000000000005</v>
      </c>
      <c r="AL465" s="8">
        <v>0.3135</v>
      </c>
      <c r="AM465" s="8">
        <v>0.32369999999999999</v>
      </c>
      <c r="AN465" s="8">
        <v>3.6299999999999999E-2</v>
      </c>
      <c r="AO465" s="8">
        <v>98.029799999999994</v>
      </c>
      <c r="AP465" s="8">
        <v>45.730040934012877</v>
      </c>
      <c r="AQ465" s="13"/>
      <c r="BC465" s="13">
        <v>0.3</v>
      </c>
      <c r="BD465">
        <v>1.59</v>
      </c>
      <c r="BE465">
        <v>0.61</v>
      </c>
      <c r="BF465">
        <v>0.75</v>
      </c>
      <c r="BG465">
        <v>3.93</v>
      </c>
      <c r="BH465">
        <v>1</v>
      </c>
      <c r="BI465">
        <v>0.66</v>
      </c>
      <c r="BJ465">
        <v>2.66</v>
      </c>
      <c r="BK465">
        <v>3.01</v>
      </c>
      <c r="BL465">
        <v>9.6</v>
      </c>
      <c r="BM465">
        <v>2.72</v>
      </c>
      <c r="BN465">
        <v>7.05</v>
      </c>
      <c r="BO465" s="13"/>
    </row>
    <row r="466" spans="1:67" x14ac:dyDescent="0.2">
      <c r="A466" t="s">
        <v>1626</v>
      </c>
      <c r="B466" s="51" t="s">
        <v>96</v>
      </c>
      <c r="C466" t="s">
        <v>1670</v>
      </c>
      <c r="D466" s="9">
        <v>2024</v>
      </c>
      <c r="E466" s="36">
        <v>63.847701000000001</v>
      </c>
      <c r="F466" s="36">
        <v>22.423445999999998</v>
      </c>
      <c r="G466" s="51" t="s">
        <v>1653</v>
      </c>
      <c r="H466" s="51" t="s">
        <v>1158</v>
      </c>
      <c r="I466" s="13" t="s">
        <v>1753</v>
      </c>
      <c r="Y466" s="9">
        <f t="shared" si="16"/>
        <v>226.4</v>
      </c>
      <c r="Z466" s="9">
        <f t="shared" si="17"/>
        <v>288</v>
      </c>
      <c r="AA466" s="9">
        <v>1972.7663639275379</v>
      </c>
      <c r="AB466" s="9">
        <v>538.90014417959799</v>
      </c>
      <c r="AC466" s="13">
        <v>49.32</v>
      </c>
      <c r="AD466" s="8">
        <v>2.83</v>
      </c>
      <c r="AE466" s="8">
        <v>12.66</v>
      </c>
      <c r="AF466" s="8">
        <v>16.010000000000002</v>
      </c>
      <c r="AG466" s="8">
        <v>0.25390000000000001</v>
      </c>
      <c r="AH466" s="8">
        <v>4.63</v>
      </c>
      <c r="AI466" s="8">
        <v>10.4</v>
      </c>
      <c r="AJ466" s="8">
        <v>2.35</v>
      </c>
      <c r="AK466" s="8">
        <v>0.60880000000000001</v>
      </c>
      <c r="AL466" s="8">
        <v>0.40679999999999999</v>
      </c>
      <c r="AM466" s="8">
        <v>5.6599999999999998E-2</v>
      </c>
      <c r="AN466" s="8">
        <v>2.8799999999999999E-2</v>
      </c>
      <c r="AO466" s="8">
        <v>99.554900000000004</v>
      </c>
      <c r="AP466" s="8">
        <v>36.418304155933065</v>
      </c>
      <c r="AQ466" s="13"/>
      <c r="BC466" s="13">
        <v>0.3</v>
      </c>
      <c r="BD466">
        <v>1.48</v>
      </c>
      <c r="BE466">
        <v>0.61</v>
      </c>
      <c r="BF466">
        <v>0.66</v>
      </c>
      <c r="BG466">
        <v>7.89</v>
      </c>
      <c r="BH466">
        <v>1.08</v>
      </c>
      <c r="BI466">
        <v>0.72</v>
      </c>
      <c r="BJ466">
        <v>2.5499999999999998</v>
      </c>
      <c r="BK466">
        <v>2.78</v>
      </c>
      <c r="BL466">
        <v>8.0299999999999994</v>
      </c>
      <c r="BM466">
        <v>10.96</v>
      </c>
      <c r="BN466">
        <v>8.8000000000000007</v>
      </c>
      <c r="BO466" s="13"/>
    </row>
    <row r="467" spans="1:67" x14ac:dyDescent="0.2">
      <c r="A467" t="s">
        <v>1627</v>
      </c>
      <c r="B467" s="51" t="s">
        <v>96</v>
      </c>
      <c r="C467" t="s">
        <v>1670</v>
      </c>
      <c r="D467" s="9">
        <v>2024</v>
      </c>
      <c r="E467" s="36">
        <v>63.847701000000001</v>
      </c>
      <c r="F467" s="36">
        <v>22.423445999999998</v>
      </c>
      <c r="G467" s="51" t="s">
        <v>1653</v>
      </c>
      <c r="H467" s="51" t="s">
        <v>1158</v>
      </c>
      <c r="I467" s="13" t="s">
        <v>1753</v>
      </c>
      <c r="Y467" s="9">
        <f t="shared" si="16"/>
        <v>186.4</v>
      </c>
      <c r="Z467" s="9">
        <f t="shared" si="17"/>
        <v>310</v>
      </c>
      <c r="AA467" s="9">
        <v>1848.4240922404881</v>
      </c>
      <c r="AB467" s="9">
        <v>504.93359377351487</v>
      </c>
      <c r="AC467" s="13">
        <v>49.65</v>
      </c>
      <c r="AD467" s="8">
        <v>2.83</v>
      </c>
      <c r="AE467" s="8">
        <v>12.72</v>
      </c>
      <c r="AF467" s="8">
        <v>15.55</v>
      </c>
      <c r="AG467" s="8">
        <v>0.27329999999999999</v>
      </c>
      <c r="AH467" s="8">
        <v>4.6399999999999997</v>
      </c>
      <c r="AI467" s="8">
        <v>10.41</v>
      </c>
      <c r="AJ467" s="8">
        <v>2.44</v>
      </c>
      <c r="AK467" s="8">
        <v>0.63900000000000001</v>
      </c>
      <c r="AL467" s="8">
        <v>0.31909999999999999</v>
      </c>
      <c r="AM467" s="8">
        <v>4.6600000000000003E-2</v>
      </c>
      <c r="AN467" s="8">
        <v>3.1E-2</v>
      </c>
      <c r="AO467" s="8">
        <v>99.549000000000007</v>
      </c>
      <c r="AP467" s="8">
        <v>37.146344410568567</v>
      </c>
      <c r="AQ467" s="13"/>
      <c r="BC467" s="13">
        <v>0.3</v>
      </c>
      <c r="BD467">
        <v>1.48</v>
      </c>
      <c r="BE467">
        <v>0.61</v>
      </c>
      <c r="BF467">
        <v>0.67</v>
      </c>
      <c r="BG467">
        <v>7.56</v>
      </c>
      <c r="BH467">
        <v>1.08</v>
      </c>
      <c r="BI467">
        <v>0.72</v>
      </c>
      <c r="BJ467">
        <v>2.52</v>
      </c>
      <c r="BK467">
        <v>2.72</v>
      </c>
      <c r="BL467">
        <v>9.82</v>
      </c>
      <c r="BM467">
        <v>12.99</v>
      </c>
      <c r="BN467">
        <v>8.1300000000000008</v>
      </c>
      <c r="BO467" s="13"/>
    </row>
    <row r="468" spans="1:67" x14ac:dyDescent="0.2">
      <c r="A468" t="s">
        <v>1628</v>
      </c>
      <c r="B468" s="51" t="s">
        <v>96</v>
      </c>
      <c r="C468" t="s">
        <v>1670</v>
      </c>
      <c r="D468" s="9">
        <v>2024</v>
      </c>
      <c r="E468" s="36">
        <v>63.847701000000001</v>
      </c>
      <c r="F468" s="36">
        <v>22.423445999999998</v>
      </c>
      <c r="G468" s="51" t="s">
        <v>1653</v>
      </c>
      <c r="H468" s="51" t="s">
        <v>1158</v>
      </c>
      <c r="I468" s="13" t="s">
        <v>1753</v>
      </c>
      <c r="Y468" s="9">
        <f t="shared" si="16"/>
        <v>979.6</v>
      </c>
      <c r="Z468" s="9">
        <f t="shared" si="17"/>
        <v>303</v>
      </c>
      <c r="AA468" s="9">
        <v>1740.5971492844501</v>
      </c>
      <c r="AB468" s="9">
        <v>475.47853200443222</v>
      </c>
      <c r="AC468" s="13">
        <v>48.97</v>
      </c>
      <c r="AD468" s="8">
        <v>2.7</v>
      </c>
      <c r="AE468" s="8">
        <v>13.03</v>
      </c>
      <c r="AF468" s="8">
        <v>14.88</v>
      </c>
      <c r="AG468" s="8">
        <v>0.25259999999999999</v>
      </c>
      <c r="AH468" s="8">
        <v>5.07</v>
      </c>
      <c r="AI468" s="8">
        <v>10.85</v>
      </c>
      <c r="AJ468" s="8">
        <v>2.44</v>
      </c>
      <c r="AK468" s="8">
        <v>0.62139999999999995</v>
      </c>
      <c r="AL468" s="8">
        <v>0.29820000000000002</v>
      </c>
      <c r="AM468" s="8">
        <v>0.24490000000000001</v>
      </c>
      <c r="AN468" s="8">
        <v>3.0300000000000001E-2</v>
      </c>
      <c r="AO468" s="8">
        <v>99.3874</v>
      </c>
      <c r="AP468" s="8">
        <v>40.292923951515547</v>
      </c>
      <c r="AQ468" s="13"/>
      <c r="BC468" s="13">
        <v>0.3</v>
      </c>
      <c r="BD468">
        <v>1.52</v>
      </c>
      <c r="BE468">
        <v>0.6</v>
      </c>
      <c r="BF468">
        <v>0.68</v>
      </c>
      <c r="BG468">
        <v>8.1300000000000008</v>
      </c>
      <c r="BH468">
        <v>1.03</v>
      </c>
      <c r="BI468">
        <v>0.7</v>
      </c>
      <c r="BJ468">
        <v>2.5</v>
      </c>
      <c r="BK468">
        <v>2.74</v>
      </c>
      <c r="BL468">
        <v>9.94</v>
      </c>
      <c r="BM468">
        <v>3.33</v>
      </c>
      <c r="BN468">
        <v>8.34</v>
      </c>
      <c r="BO468" s="13"/>
    </row>
    <row r="469" spans="1:67" x14ac:dyDescent="0.2">
      <c r="A469" t="s">
        <v>1626</v>
      </c>
      <c r="B469" s="51" t="s">
        <v>96</v>
      </c>
      <c r="C469" t="s">
        <v>1670</v>
      </c>
      <c r="D469" s="9">
        <v>2024</v>
      </c>
      <c r="E469" s="36">
        <v>63.847701000000001</v>
      </c>
      <c r="F469" s="36">
        <v>22.423445999999998</v>
      </c>
      <c r="G469" s="51" t="s">
        <v>1653</v>
      </c>
      <c r="H469" s="51" t="s">
        <v>1158</v>
      </c>
      <c r="I469" s="13" t="s">
        <v>1753</v>
      </c>
      <c r="Y469" s="9">
        <f t="shared" si="16"/>
        <v>1399.6</v>
      </c>
      <c r="Z469" s="9">
        <f t="shared" si="17"/>
        <v>254.99999999999997</v>
      </c>
      <c r="AA469" s="9">
        <v>1258.009185404032</v>
      </c>
      <c r="AB469" s="9">
        <v>343.65008639127058</v>
      </c>
      <c r="AC469" s="13">
        <v>49</v>
      </c>
      <c r="AD469" s="8">
        <v>2.04</v>
      </c>
      <c r="AE469" s="8">
        <v>15.91</v>
      </c>
      <c r="AF469" s="8">
        <v>11.81</v>
      </c>
      <c r="AG469" s="8">
        <v>0.20730000000000001</v>
      </c>
      <c r="AH469" s="8">
        <v>5.38</v>
      </c>
      <c r="AI469" s="8">
        <v>12.16</v>
      </c>
      <c r="AJ469" s="8">
        <v>2.4700000000000002</v>
      </c>
      <c r="AK469" s="8">
        <v>0.46739999999999998</v>
      </c>
      <c r="AL469" s="8">
        <v>0.2238</v>
      </c>
      <c r="AM469" s="8">
        <v>0.34989999999999999</v>
      </c>
      <c r="AN469" s="8">
        <v>2.5499999999999998E-2</v>
      </c>
      <c r="AO469" s="8">
        <v>100.04389999999999</v>
      </c>
      <c r="AP469" s="8">
        <v>47.430871685833388</v>
      </c>
      <c r="AQ469" s="13"/>
      <c r="BC469" s="13">
        <v>0.3</v>
      </c>
      <c r="BD469">
        <v>1.8</v>
      </c>
      <c r="BE469">
        <v>0.54</v>
      </c>
      <c r="BF469">
        <v>0.77</v>
      </c>
      <c r="BG469">
        <v>9.42</v>
      </c>
      <c r="BH469">
        <v>0.99</v>
      </c>
      <c r="BI469">
        <v>0.67</v>
      </c>
      <c r="BJ469">
        <v>2.4500000000000002</v>
      </c>
      <c r="BK469">
        <v>3.29</v>
      </c>
      <c r="BL469">
        <v>11.9</v>
      </c>
      <c r="BM469">
        <v>2.54</v>
      </c>
      <c r="BN469">
        <v>9.66</v>
      </c>
      <c r="BO469" s="13"/>
    </row>
    <row r="470" spans="1:67" x14ac:dyDescent="0.2">
      <c r="A470" t="s">
        <v>1629</v>
      </c>
      <c r="B470" s="51" t="s">
        <v>96</v>
      </c>
      <c r="C470" t="s">
        <v>1670</v>
      </c>
      <c r="D470" s="9">
        <v>2024</v>
      </c>
      <c r="E470" s="36">
        <v>63.847701000000001</v>
      </c>
      <c r="F470" s="36">
        <v>22.423445999999998</v>
      </c>
      <c r="G470" s="51" t="s">
        <v>1653</v>
      </c>
      <c r="H470" s="51" t="s">
        <v>1158</v>
      </c>
      <c r="I470" s="13" t="s">
        <v>1753</v>
      </c>
      <c r="Y470" s="9">
        <f t="shared" si="16"/>
        <v>455.20000000000005</v>
      </c>
      <c r="Z470" s="9">
        <f t="shared" si="17"/>
        <v>259</v>
      </c>
      <c r="AA470" s="9">
        <v>1803.6940341478639</v>
      </c>
      <c r="AB470" s="9">
        <v>492.7146938591394</v>
      </c>
      <c r="AC470" s="13">
        <v>49.77</v>
      </c>
      <c r="AD470" s="8">
        <v>2.82</v>
      </c>
      <c r="AE470" s="8">
        <v>13.35</v>
      </c>
      <c r="AF470" s="8">
        <v>15.44</v>
      </c>
      <c r="AG470" s="8">
        <v>0.2288</v>
      </c>
      <c r="AH470" s="8">
        <v>4.1900000000000004</v>
      </c>
      <c r="AI470" s="8">
        <v>10.69</v>
      </c>
      <c r="AJ470" s="8">
        <v>2.3199999999999998</v>
      </c>
      <c r="AK470" s="8">
        <v>0.62090000000000001</v>
      </c>
      <c r="AL470" s="8">
        <v>0.34439999999999998</v>
      </c>
      <c r="AM470" s="8">
        <v>0.1138</v>
      </c>
      <c r="AN470" s="8">
        <v>2.5899999999999999E-2</v>
      </c>
      <c r="AO470" s="8">
        <v>99.913799999999995</v>
      </c>
      <c r="AP470" s="8">
        <v>34.958627653421978</v>
      </c>
      <c r="AQ470" s="13"/>
      <c r="BC470" s="13">
        <v>0.3</v>
      </c>
      <c r="BD470">
        <v>1.48</v>
      </c>
      <c r="BE470">
        <v>0.59</v>
      </c>
      <c r="BF470">
        <v>0.67</v>
      </c>
      <c r="BG470">
        <v>8.84</v>
      </c>
      <c r="BH470">
        <v>1.1299999999999999</v>
      </c>
      <c r="BI470">
        <v>0.71</v>
      </c>
      <c r="BJ470">
        <v>2.58</v>
      </c>
      <c r="BK470">
        <v>2.76</v>
      </c>
      <c r="BL470">
        <v>8.57</v>
      </c>
      <c r="BM470">
        <v>6.02</v>
      </c>
      <c r="BN470">
        <v>9.5399999999999991</v>
      </c>
      <c r="BO470" s="13"/>
    </row>
    <row r="471" spans="1:67" x14ac:dyDescent="0.2">
      <c r="A471" t="s">
        <v>1671</v>
      </c>
      <c r="B471" s="51" t="s">
        <v>96</v>
      </c>
      <c r="C471" t="s">
        <v>1683</v>
      </c>
      <c r="D471" s="9">
        <v>2024</v>
      </c>
      <c r="E471" s="8">
        <v>63.85651</v>
      </c>
      <c r="F471" s="8">
        <v>22.383244999999999</v>
      </c>
      <c r="G471" s="51" t="s">
        <v>1697</v>
      </c>
      <c r="H471" s="51" t="s">
        <v>1158</v>
      </c>
      <c r="I471" s="13" t="s">
        <v>1753</v>
      </c>
      <c r="Y471" s="9">
        <f t="shared" ref="Y471:Y482" si="18">AM471*0.4*10000</f>
        <v>1518.8000000000002</v>
      </c>
      <c r="Z471" s="9">
        <f t="shared" ref="Z471:Z482" si="19">AN471*10000</f>
        <v>225.99999999999997</v>
      </c>
      <c r="AA471" s="9">
        <v>1389.31509506614</v>
      </c>
      <c r="AB471" s="9">
        <v>379.51889221765708</v>
      </c>
      <c r="AC471">
        <v>48.66</v>
      </c>
      <c r="AD471">
        <v>1.9</v>
      </c>
      <c r="AE471">
        <v>15.03</v>
      </c>
      <c r="AF471">
        <v>12.94</v>
      </c>
      <c r="AG471">
        <v>0.2319</v>
      </c>
      <c r="AH471">
        <v>5.74</v>
      </c>
      <c r="AI471">
        <v>11.41</v>
      </c>
      <c r="AJ471">
        <v>2.42</v>
      </c>
      <c r="AK471">
        <v>0.45200000000000001</v>
      </c>
      <c r="AL471">
        <v>0.22559999999999999</v>
      </c>
      <c r="AM471">
        <v>0.37969999999999998</v>
      </c>
      <c r="AN471">
        <v>2.2599999999999999E-2</v>
      </c>
      <c r="AO471" s="8">
        <v>99.411799999999999</v>
      </c>
      <c r="AP471">
        <v>44.16</v>
      </c>
      <c r="AQ471" s="8"/>
      <c r="BC471">
        <v>0.3</v>
      </c>
      <c r="BD471">
        <v>1.86</v>
      </c>
      <c r="BE471">
        <v>0.56000000000000005</v>
      </c>
      <c r="BF471">
        <v>0.73</v>
      </c>
      <c r="BG471">
        <v>8.5299999999999994</v>
      </c>
      <c r="BH471">
        <v>0.95</v>
      </c>
      <c r="BI471">
        <v>0.69</v>
      </c>
      <c r="BJ471">
        <v>2.48</v>
      </c>
      <c r="BK471">
        <v>3.25</v>
      </c>
      <c r="BL471">
        <v>13.06</v>
      </c>
      <c r="BM471">
        <v>2.4</v>
      </c>
      <c r="BN471">
        <v>10.68</v>
      </c>
    </row>
    <row r="472" spans="1:67" x14ac:dyDescent="0.2">
      <c r="A472" t="s">
        <v>1672</v>
      </c>
      <c r="B472" s="51" t="s">
        <v>96</v>
      </c>
      <c r="C472" t="s">
        <v>1683</v>
      </c>
      <c r="D472" s="9">
        <v>2024</v>
      </c>
      <c r="E472" s="8">
        <v>63.85651</v>
      </c>
      <c r="F472" s="8">
        <v>22.383244999999999</v>
      </c>
      <c r="G472" s="51" t="s">
        <v>1697</v>
      </c>
      <c r="H472" s="51" t="s">
        <v>1158</v>
      </c>
      <c r="I472" s="13" t="s">
        <v>1753</v>
      </c>
      <c r="Y472" s="9">
        <f t="shared" si="18"/>
        <v>1106.4000000000001</v>
      </c>
      <c r="Z472" s="9">
        <f t="shared" si="19"/>
        <v>281</v>
      </c>
      <c r="AA472" s="9">
        <v>1316.051312787313</v>
      </c>
      <c r="AB472" s="9">
        <v>359.50544128137949</v>
      </c>
      <c r="AC472">
        <v>49.71</v>
      </c>
      <c r="AD472">
        <v>1.93</v>
      </c>
      <c r="AE472">
        <v>15.25</v>
      </c>
      <c r="AF472">
        <v>12.61</v>
      </c>
      <c r="AG472">
        <v>0.20399999999999999</v>
      </c>
      <c r="AH472">
        <v>5.71</v>
      </c>
      <c r="AI472">
        <v>11.5</v>
      </c>
      <c r="AJ472">
        <v>2.34</v>
      </c>
      <c r="AK472">
        <v>0.41839999999999999</v>
      </c>
      <c r="AL472">
        <v>0.22459999999999999</v>
      </c>
      <c r="AM472">
        <v>0.27660000000000001</v>
      </c>
      <c r="AN472">
        <v>2.81E-2</v>
      </c>
      <c r="AO472" s="8">
        <v>100.2017</v>
      </c>
      <c r="AP472">
        <v>44.66</v>
      </c>
      <c r="AQ472" s="8"/>
      <c r="BC472">
        <v>0.3</v>
      </c>
      <c r="BD472">
        <v>1.84</v>
      </c>
      <c r="BE472">
        <v>0.55000000000000004</v>
      </c>
      <c r="BF472">
        <v>0.74</v>
      </c>
      <c r="BG472">
        <v>9.5399999999999991</v>
      </c>
      <c r="BH472">
        <v>0.95</v>
      </c>
      <c r="BI472">
        <v>0.68</v>
      </c>
      <c r="BJ472">
        <v>2.5299999999999998</v>
      </c>
      <c r="BK472">
        <v>3.43</v>
      </c>
      <c r="BL472">
        <v>12.29</v>
      </c>
      <c r="BM472">
        <v>2.99</v>
      </c>
      <c r="BN472">
        <v>8.58</v>
      </c>
    </row>
    <row r="473" spans="1:67" x14ac:dyDescent="0.2">
      <c r="A473" t="s">
        <v>1673</v>
      </c>
      <c r="B473" s="51" t="s">
        <v>96</v>
      </c>
      <c r="C473" t="s">
        <v>1683</v>
      </c>
      <c r="D473" s="9">
        <v>2024</v>
      </c>
      <c r="E473" s="8">
        <v>63.873798000000001</v>
      </c>
      <c r="F473" s="8">
        <v>22.373155000000001</v>
      </c>
      <c r="G473" s="51" t="s">
        <v>1696</v>
      </c>
      <c r="H473" s="51" t="s">
        <v>1158</v>
      </c>
      <c r="I473" s="13" t="s">
        <v>1753</v>
      </c>
      <c r="Y473" s="9">
        <f t="shared" si="18"/>
        <v>1367.6</v>
      </c>
      <c r="Z473" s="9">
        <f t="shared" si="19"/>
        <v>271</v>
      </c>
      <c r="AA473" s="9">
        <v>1362.774569341705</v>
      </c>
      <c r="AB473" s="9">
        <v>372.26882277150878</v>
      </c>
      <c r="AC473">
        <v>49.26</v>
      </c>
      <c r="AD473">
        <v>2.1</v>
      </c>
      <c r="AE473">
        <v>15.63</v>
      </c>
      <c r="AF473">
        <v>12.87</v>
      </c>
      <c r="AG473">
        <v>0.2021</v>
      </c>
      <c r="AH473">
        <v>4.8099999999999996</v>
      </c>
      <c r="AI473">
        <v>11.85</v>
      </c>
      <c r="AJ473">
        <v>2.3199999999999998</v>
      </c>
      <c r="AK473">
        <v>0.42770000000000002</v>
      </c>
      <c r="AL473">
        <v>0.21659999999999999</v>
      </c>
      <c r="AM473">
        <v>0.34189999999999998</v>
      </c>
      <c r="AN473">
        <v>2.7099999999999999E-2</v>
      </c>
      <c r="AO473" s="8">
        <v>100.05540000000001</v>
      </c>
      <c r="AP473">
        <v>39.979999999999997</v>
      </c>
      <c r="AQ473" s="8"/>
      <c r="BC473">
        <v>0.3</v>
      </c>
      <c r="BD473">
        <v>1.76</v>
      </c>
      <c r="BE473">
        <v>0.54</v>
      </c>
      <c r="BF473">
        <v>0.74</v>
      </c>
      <c r="BG473">
        <v>9.4499999999999993</v>
      </c>
      <c r="BH473">
        <v>1.04</v>
      </c>
      <c r="BI473">
        <v>0.67</v>
      </c>
      <c r="BJ473">
        <v>2.5499999999999998</v>
      </c>
      <c r="BK473">
        <v>3.36</v>
      </c>
      <c r="BL473">
        <v>12.66</v>
      </c>
      <c r="BM473">
        <v>2.56</v>
      </c>
      <c r="BN473">
        <v>8.89</v>
      </c>
    </row>
    <row r="474" spans="1:67" x14ac:dyDescent="0.2">
      <c r="A474" t="s">
        <v>1674</v>
      </c>
      <c r="B474" s="51" t="s">
        <v>96</v>
      </c>
      <c r="C474" t="s">
        <v>1683</v>
      </c>
      <c r="D474" s="9">
        <v>2024</v>
      </c>
      <c r="E474" s="8">
        <v>63.873798000000001</v>
      </c>
      <c r="F474" s="8">
        <v>22.373155000000001</v>
      </c>
      <c r="G474" s="51" t="s">
        <v>1696</v>
      </c>
      <c r="H474" s="51" t="s">
        <v>1158</v>
      </c>
      <c r="I474" s="13" t="s">
        <v>1753</v>
      </c>
      <c r="Y474" s="9">
        <f t="shared" si="18"/>
        <v>1376</v>
      </c>
      <c r="Z474" s="9">
        <f t="shared" si="19"/>
        <v>245</v>
      </c>
      <c r="AA474" s="9">
        <v>1304.842527426842</v>
      </c>
      <c r="AB474" s="9">
        <v>356.44353990406188</v>
      </c>
      <c r="AC474">
        <v>49.48</v>
      </c>
      <c r="AD474">
        <v>1.98</v>
      </c>
      <c r="AE474">
        <v>15.45</v>
      </c>
      <c r="AF474">
        <v>12.57</v>
      </c>
      <c r="AG474">
        <v>0.1915</v>
      </c>
      <c r="AH474">
        <v>5.42</v>
      </c>
      <c r="AI474">
        <v>11.45</v>
      </c>
      <c r="AJ474">
        <v>2.5</v>
      </c>
      <c r="AK474">
        <v>0.4501</v>
      </c>
      <c r="AL474">
        <v>0.2384</v>
      </c>
      <c r="AM474">
        <v>0.34399999999999997</v>
      </c>
      <c r="AN474">
        <v>2.4500000000000001E-2</v>
      </c>
      <c r="AO474" s="8">
        <v>100.0985</v>
      </c>
      <c r="AP474">
        <v>43.46</v>
      </c>
      <c r="AQ474" s="8"/>
      <c r="BC474">
        <v>0.3</v>
      </c>
      <c r="BD474">
        <v>1.82</v>
      </c>
      <c r="BE474">
        <v>0.55000000000000004</v>
      </c>
      <c r="BF474">
        <v>0.75</v>
      </c>
      <c r="BG474">
        <v>10.02</v>
      </c>
      <c r="BH474">
        <v>0.98</v>
      </c>
      <c r="BI474">
        <v>0.68</v>
      </c>
      <c r="BJ474">
        <v>2.4500000000000002</v>
      </c>
      <c r="BK474">
        <v>3.36</v>
      </c>
      <c r="BL474">
        <v>11.52</v>
      </c>
      <c r="BM474">
        <v>2.5499999999999998</v>
      </c>
      <c r="BN474">
        <v>9.74</v>
      </c>
    </row>
    <row r="475" spans="1:67" x14ac:dyDescent="0.2">
      <c r="A475" t="s">
        <v>1675</v>
      </c>
      <c r="B475" s="51" t="s">
        <v>96</v>
      </c>
      <c r="C475" t="s">
        <v>1683</v>
      </c>
      <c r="D475" s="9">
        <v>2024</v>
      </c>
      <c r="E475" s="8">
        <v>63.873798000000001</v>
      </c>
      <c r="F475" s="8">
        <v>22.373155000000001</v>
      </c>
      <c r="G475" s="51" t="s">
        <v>1696</v>
      </c>
      <c r="H475" s="51" t="s">
        <v>146</v>
      </c>
      <c r="I475" s="13" t="s">
        <v>1753</v>
      </c>
      <c r="Y475" s="9">
        <f t="shared" si="18"/>
        <v>1149.2</v>
      </c>
      <c r="Z475" s="9">
        <f t="shared" si="19"/>
        <v>333.00000000000006</v>
      </c>
      <c r="AA475" s="9">
        <v>1452.530221720988</v>
      </c>
      <c r="AB475" s="9">
        <v>396.78735415595111</v>
      </c>
      <c r="AC475">
        <v>48.94</v>
      </c>
      <c r="AD475">
        <v>2.1800000000000002</v>
      </c>
      <c r="AE475">
        <v>14.07</v>
      </c>
      <c r="AF475">
        <v>13.95</v>
      </c>
      <c r="AG475">
        <v>0.17760000000000001</v>
      </c>
      <c r="AH475">
        <v>5.98</v>
      </c>
      <c r="AI475">
        <v>9.65</v>
      </c>
      <c r="AJ475">
        <v>3.56</v>
      </c>
      <c r="AK475">
        <v>0.50860000000000005</v>
      </c>
      <c r="AL475">
        <v>0.2407</v>
      </c>
      <c r="AM475">
        <v>0.2873</v>
      </c>
      <c r="AN475">
        <v>3.3300000000000003E-2</v>
      </c>
      <c r="AO475" s="8">
        <v>99.577500000000001</v>
      </c>
      <c r="AP475">
        <v>43.31</v>
      </c>
      <c r="AQ475" s="8"/>
      <c r="BC475">
        <v>0.3</v>
      </c>
      <c r="BD475">
        <v>1.73</v>
      </c>
      <c r="BE475">
        <v>0.57999999999999996</v>
      </c>
      <c r="BF475">
        <v>0.7</v>
      </c>
      <c r="BG475">
        <v>10.82</v>
      </c>
      <c r="BH475">
        <v>0.94</v>
      </c>
      <c r="BI475">
        <v>0.75</v>
      </c>
      <c r="BJ475">
        <v>2.0099999999999998</v>
      </c>
      <c r="BK475">
        <v>3.12</v>
      </c>
      <c r="BL475">
        <v>12.22</v>
      </c>
      <c r="BM475">
        <v>2.88</v>
      </c>
      <c r="BN475">
        <v>7.39</v>
      </c>
    </row>
    <row r="476" spans="1:67" x14ac:dyDescent="0.2">
      <c r="A476" t="s">
        <v>1676</v>
      </c>
      <c r="B476" s="51" t="s">
        <v>96</v>
      </c>
      <c r="C476" t="s">
        <v>1683</v>
      </c>
      <c r="D476" s="9">
        <v>2024</v>
      </c>
      <c r="E476" s="8">
        <v>63.873798000000001</v>
      </c>
      <c r="F476" s="8">
        <v>22.373155000000001</v>
      </c>
      <c r="G476" s="51" t="s">
        <v>1696</v>
      </c>
      <c r="H476" s="51" t="s">
        <v>146</v>
      </c>
      <c r="I476" s="13" t="s">
        <v>1753</v>
      </c>
      <c r="Y476" s="9">
        <f t="shared" si="18"/>
        <v>1607.2</v>
      </c>
      <c r="Z476" s="9">
        <f t="shared" si="19"/>
        <v>254</v>
      </c>
      <c r="AA476" s="9">
        <v>1961.4479391746011</v>
      </c>
      <c r="AB476" s="9">
        <v>535.80829263408589</v>
      </c>
      <c r="AC476">
        <v>47.72</v>
      </c>
      <c r="AD476">
        <v>2.09</v>
      </c>
      <c r="AE476">
        <v>12.14</v>
      </c>
      <c r="AF476">
        <v>15.69</v>
      </c>
      <c r="AG476">
        <v>0.25779999999999997</v>
      </c>
      <c r="AH476">
        <v>7.36</v>
      </c>
      <c r="AI476">
        <v>10.89</v>
      </c>
      <c r="AJ476">
        <v>1.99</v>
      </c>
      <c r="AK476">
        <v>0.49399999999999999</v>
      </c>
      <c r="AL476">
        <v>0.21560000000000001</v>
      </c>
      <c r="AM476">
        <v>0.40179999999999999</v>
      </c>
      <c r="AN476">
        <v>2.5399999999999999E-2</v>
      </c>
      <c r="AO476" s="8">
        <v>99.274600000000007</v>
      </c>
      <c r="AP476">
        <v>45.54</v>
      </c>
      <c r="AQ476" s="8"/>
      <c r="BC476">
        <v>0.31</v>
      </c>
      <c r="BD476">
        <v>1.77</v>
      </c>
      <c r="BE476">
        <v>0.63</v>
      </c>
      <c r="BF476">
        <v>0.66</v>
      </c>
      <c r="BG476">
        <v>8.0399999999999991</v>
      </c>
      <c r="BH476">
        <v>0.85</v>
      </c>
      <c r="BI476">
        <v>0.7</v>
      </c>
      <c r="BJ476">
        <v>2.76</v>
      </c>
      <c r="BK476">
        <v>3.12</v>
      </c>
      <c r="BL476">
        <v>12.35</v>
      </c>
      <c r="BM476">
        <v>2.2999999999999998</v>
      </c>
      <c r="BN476">
        <v>9.6199999999999992</v>
      </c>
    </row>
    <row r="477" spans="1:67" x14ac:dyDescent="0.2">
      <c r="A477" t="s">
        <v>1677</v>
      </c>
      <c r="B477" s="51" t="s">
        <v>96</v>
      </c>
      <c r="C477" t="s">
        <v>1683</v>
      </c>
      <c r="D477" s="9">
        <v>2024</v>
      </c>
      <c r="E477" s="8">
        <v>63.873798000000001</v>
      </c>
      <c r="F477" s="8">
        <v>22.373155000000001</v>
      </c>
      <c r="G477" s="51" t="s">
        <v>1696</v>
      </c>
      <c r="H477" s="51" t="s">
        <v>146</v>
      </c>
      <c r="I477" s="13" t="s">
        <v>1753</v>
      </c>
      <c r="Y477" s="9">
        <f t="shared" si="18"/>
        <v>1126.4000000000001</v>
      </c>
      <c r="Z477" s="9">
        <f t="shared" si="19"/>
        <v>300</v>
      </c>
      <c r="AA477" s="9">
        <v>1985.374503555516</v>
      </c>
      <c r="AB477" s="9">
        <v>542.34430684761253</v>
      </c>
      <c r="AC477">
        <v>48.57</v>
      </c>
      <c r="AD477">
        <v>2.2999999999999998</v>
      </c>
      <c r="AE477">
        <v>12.25</v>
      </c>
      <c r="AF477">
        <v>15.97</v>
      </c>
      <c r="AG477">
        <v>0.27239999999999998</v>
      </c>
      <c r="AH477">
        <v>6.63</v>
      </c>
      <c r="AI477">
        <v>11.03</v>
      </c>
      <c r="AJ477">
        <v>2.0299999999999998</v>
      </c>
      <c r="AK477">
        <v>0.58479999999999999</v>
      </c>
      <c r="AL477">
        <v>0.25729999999999997</v>
      </c>
      <c r="AM477">
        <v>0.28160000000000002</v>
      </c>
      <c r="AN477">
        <v>0.03</v>
      </c>
      <c r="AO477" s="8">
        <v>100.20610000000001</v>
      </c>
      <c r="AP477">
        <v>42.53</v>
      </c>
      <c r="AQ477" s="8"/>
      <c r="BC477">
        <v>0.3</v>
      </c>
      <c r="BD477">
        <v>1.66</v>
      </c>
      <c r="BE477">
        <v>0.62</v>
      </c>
      <c r="BF477">
        <v>0.66</v>
      </c>
      <c r="BG477">
        <v>7.4</v>
      </c>
      <c r="BH477">
        <v>0.89</v>
      </c>
      <c r="BI477">
        <v>0.7</v>
      </c>
      <c r="BJ477">
        <v>2.76</v>
      </c>
      <c r="BK477">
        <v>2.85</v>
      </c>
      <c r="BL477">
        <v>11.07</v>
      </c>
      <c r="BM477">
        <v>2.97</v>
      </c>
      <c r="BN477">
        <v>8.18</v>
      </c>
    </row>
    <row r="478" spans="1:67" x14ac:dyDescent="0.2">
      <c r="A478" t="s">
        <v>1678</v>
      </c>
      <c r="B478" s="51" t="s">
        <v>96</v>
      </c>
      <c r="C478" t="s">
        <v>1683</v>
      </c>
      <c r="D478" s="9">
        <v>2024</v>
      </c>
      <c r="E478" s="8">
        <v>63.893459999999997</v>
      </c>
      <c r="F478" s="8">
        <v>22.418690000000002</v>
      </c>
      <c r="G478" s="51" t="s">
        <v>1698</v>
      </c>
      <c r="H478" s="51" t="s">
        <v>1158</v>
      </c>
      <c r="I478" s="13" t="s">
        <v>1753</v>
      </c>
      <c r="Y478" s="9">
        <f t="shared" si="18"/>
        <v>702</v>
      </c>
      <c r="Z478" s="9">
        <f t="shared" si="19"/>
        <v>243</v>
      </c>
      <c r="AA478" s="9">
        <v>1437.808747179655</v>
      </c>
      <c r="AB478" s="9">
        <v>392.76589226470799</v>
      </c>
      <c r="AC478">
        <v>49.09</v>
      </c>
      <c r="AD478">
        <v>2.12</v>
      </c>
      <c r="AE478">
        <v>14.71</v>
      </c>
      <c r="AF478">
        <v>13.26</v>
      </c>
      <c r="AG478">
        <v>0.25109999999999999</v>
      </c>
      <c r="AH478">
        <v>5.53</v>
      </c>
      <c r="AI478">
        <v>11.37</v>
      </c>
      <c r="AJ478">
        <v>2.38</v>
      </c>
      <c r="AK478">
        <v>0.46229999999999999</v>
      </c>
      <c r="AL478">
        <v>0.26989999999999997</v>
      </c>
      <c r="AM478">
        <v>0.17549999999999999</v>
      </c>
      <c r="AN478">
        <v>2.4299999999999999E-2</v>
      </c>
      <c r="AO478" s="8">
        <v>99.643100000000004</v>
      </c>
      <c r="AP478">
        <v>42.64</v>
      </c>
      <c r="AQ478" s="8"/>
      <c r="BC478">
        <v>0.3</v>
      </c>
      <c r="BD478">
        <v>1.75</v>
      </c>
      <c r="BE478">
        <v>0.56000000000000005</v>
      </c>
      <c r="BF478">
        <v>0.72</v>
      </c>
      <c r="BG478">
        <v>8.14</v>
      </c>
      <c r="BH478">
        <v>0.97</v>
      </c>
      <c r="BI478">
        <v>0.69</v>
      </c>
      <c r="BJ478">
        <v>2.5099999999999998</v>
      </c>
      <c r="BK478">
        <v>3.25</v>
      </c>
      <c r="BL478">
        <v>10.02</v>
      </c>
      <c r="BM478">
        <v>4.0999999999999996</v>
      </c>
      <c r="BN478">
        <v>9.9700000000000006</v>
      </c>
    </row>
    <row r="479" spans="1:67" x14ac:dyDescent="0.2">
      <c r="A479" t="s">
        <v>1679</v>
      </c>
      <c r="B479" s="51" t="s">
        <v>96</v>
      </c>
      <c r="C479" t="s">
        <v>1683</v>
      </c>
      <c r="D479" s="9">
        <v>2024</v>
      </c>
      <c r="E479" s="8">
        <v>63.893459999999997</v>
      </c>
      <c r="F479" s="8">
        <v>22.418690000000002</v>
      </c>
      <c r="G479" s="51" t="s">
        <v>1698</v>
      </c>
      <c r="H479" s="51" t="s">
        <v>1158</v>
      </c>
      <c r="I479" s="13" t="s">
        <v>1753</v>
      </c>
      <c r="Y479" s="9">
        <f t="shared" si="18"/>
        <v>1021.6000000000001</v>
      </c>
      <c r="Z479" s="9">
        <f t="shared" si="19"/>
        <v>259</v>
      </c>
      <c r="AA479" s="9">
        <v>1419.8327650343731</v>
      </c>
      <c r="AB479" s="9">
        <v>387.85539726286908</v>
      </c>
      <c r="AC479">
        <v>48.79</v>
      </c>
      <c r="AD479">
        <v>2</v>
      </c>
      <c r="AE479">
        <v>14.96</v>
      </c>
      <c r="AF479">
        <v>13.2</v>
      </c>
      <c r="AG479">
        <v>0.2316</v>
      </c>
      <c r="AH479">
        <v>5.88</v>
      </c>
      <c r="AI479">
        <v>11.44</v>
      </c>
      <c r="AJ479">
        <v>2.4700000000000002</v>
      </c>
      <c r="AK479">
        <v>0.46679999999999999</v>
      </c>
      <c r="AL479">
        <v>0.21429999999999999</v>
      </c>
      <c r="AM479">
        <v>0.25540000000000002</v>
      </c>
      <c r="AN479">
        <v>2.5899999999999999E-2</v>
      </c>
      <c r="AO479" s="8">
        <v>99.933999999999997</v>
      </c>
      <c r="AP479">
        <v>44.26</v>
      </c>
      <c r="AQ479" s="8"/>
      <c r="BC479">
        <v>0.3</v>
      </c>
      <c r="BD479">
        <v>1.82</v>
      </c>
      <c r="BE479">
        <v>0.56000000000000005</v>
      </c>
      <c r="BF479">
        <v>0.72</v>
      </c>
      <c r="BG479">
        <v>8.1999999999999993</v>
      </c>
      <c r="BH479">
        <v>0.94</v>
      </c>
      <c r="BI479">
        <v>0.68</v>
      </c>
      <c r="BJ479">
        <v>2.46</v>
      </c>
      <c r="BK479">
        <v>3.26</v>
      </c>
      <c r="BL479">
        <v>12.39</v>
      </c>
      <c r="BM479">
        <v>3.14</v>
      </c>
      <c r="BN479">
        <v>9.31</v>
      </c>
    </row>
    <row r="480" spans="1:67" x14ac:dyDescent="0.2">
      <c r="A480" t="s">
        <v>1680</v>
      </c>
      <c r="B480" s="51" t="s">
        <v>96</v>
      </c>
      <c r="C480" t="s">
        <v>1683</v>
      </c>
      <c r="D480" s="9">
        <v>2024</v>
      </c>
      <c r="E480" s="8">
        <v>63.893459999999997</v>
      </c>
      <c r="F480" s="8">
        <v>22.418690000000002</v>
      </c>
      <c r="G480" s="51" t="s">
        <v>1698</v>
      </c>
      <c r="H480" s="51" t="s">
        <v>1158</v>
      </c>
      <c r="I480" s="13" t="s">
        <v>1753</v>
      </c>
      <c r="Y480" s="9">
        <f t="shared" si="18"/>
        <v>438.8</v>
      </c>
      <c r="Z480" s="9">
        <f t="shared" si="19"/>
        <v>256</v>
      </c>
      <c r="AA480" s="9">
        <v>1213.8514757040859</v>
      </c>
      <c r="AB480" s="9">
        <v>331.58753475866598</v>
      </c>
      <c r="AC480">
        <v>50.03</v>
      </c>
      <c r="AD480">
        <v>1.98</v>
      </c>
      <c r="AE480">
        <v>15.51</v>
      </c>
      <c r="AF480">
        <v>11.75</v>
      </c>
      <c r="AG480">
        <v>0.23130000000000001</v>
      </c>
      <c r="AH480">
        <v>5.35</v>
      </c>
      <c r="AI480">
        <v>11.66</v>
      </c>
      <c r="AJ480">
        <v>2.46</v>
      </c>
      <c r="AK480">
        <v>0.45879999999999999</v>
      </c>
      <c r="AL480">
        <v>0.26919999999999999</v>
      </c>
      <c r="AM480">
        <v>0.10970000000000001</v>
      </c>
      <c r="AN480">
        <v>2.5600000000000001E-2</v>
      </c>
      <c r="AO480" s="8">
        <v>99.834599999999995</v>
      </c>
      <c r="AP480">
        <v>44.8</v>
      </c>
      <c r="AQ480" s="8"/>
      <c r="BC480">
        <v>0.3</v>
      </c>
      <c r="BD480">
        <v>1.81</v>
      </c>
      <c r="BE480">
        <v>0.54</v>
      </c>
      <c r="BF480">
        <v>0.77</v>
      </c>
      <c r="BG480">
        <v>8.32</v>
      </c>
      <c r="BH480">
        <v>0.98</v>
      </c>
      <c r="BI480">
        <v>0.68</v>
      </c>
      <c r="BJ480">
        <v>2.44</v>
      </c>
      <c r="BK480">
        <v>3.25</v>
      </c>
      <c r="BL480">
        <v>10.24</v>
      </c>
      <c r="BM480">
        <v>6.08</v>
      </c>
      <c r="BN480">
        <v>9.49</v>
      </c>
    </row>
    <row r="481" spans="1:66" x14ac:dyDescent="0.2">
      <c r="A481" t="s">
        <v>1681</v>
      </c>
      <c r="B481" s="51" t="s">
        <v>96</v>
      </c>
      <c r="C481" t="s">
        <v>1683</v>
      </c>
      <c r="D481" s="9">
        <v>2024</v>
      </c>
      <c r="E481" s="8">
        <v>63.893459999999997</v>
      </c>
      <c r="F481" s="8">
        <v>22.418690000000002</v>
      </c>
      <c r="G481" s="51" t="s">
        <v>1698</v>
      </c>
      <c r="H481" s="51" t="s">
        <v>1158</v>
      </c>
      <c r="I481" s="13" t="s">
        <v>1753</v>
      </c>
      <c r="Y481" s="9">
        <f t="shared" si="18"/>
        <v>1604.8000000000002</v>
      </c>
      <c r="Z481" s="9">
        <f t="shared" si="19"/>
        <v>266</v>
      </c>
      <c r="AA481" s="9">
        <v>1408.7300528065259</v>
      </c>
      <c r="AB481" s="9">
        <v>384.82247185934602</v>
      </c>
      <c r="AC481">
        <v>48.52</v>
      </c>
      <c r="AD481">
        <v>1.99</v>
      </c>
      <c r="AE481">
        <v>15.3</v>
      </c>
      <c r="AF481">
        <v>12.89</v>
      </c>
      <c r="AG481">
        <v>0.22070000000000001</v>
      </c>
      <c r="AH481">
        <v>5.04</v>
      </c>
      <c r="AI481">
        <v>11.83</v>
      </c>
      <c r="AJ481">
        <v>2.3199999999999998</v>
      </c>
      <c r="AK481">
        <v>0.37380000000000002</v>
      </c>
      <c r="AL481">
        <v>0.18629999999999999</v>
      </c>
      <c r="AM481">
        <v>0.4012</v>
      </c>
      <c r="AN481">
        <v>2.6599999999999999E-2</v>
      </c>
      <c r="AO481" s="8">
        <v>99.098600000000005</v>
      </c>
      <c r="AP481">
        <v>41.07</v>
      </c>
      <c r="AQ481" s="8"/>
      <c r="BC481">
        <v>0.3</v>
      </c>
      <c r="BD481">
        <v>1.81</v>
      </c>
      <c r="BE481">
        <v>0.55000000000000004</v>
      </c>
      <c r="BF481">
        <v>0.73</v>
      </c>
      <c r="BG481">
        <v>9.0299999999999994</v>
      </c>
      <c r="BH481">
        <v>1.02</v>
      </c>
      <c r="BI481">
        <v>0.67</v>
      </c>
      <c r="BJ481">
        <v>2.5299999999999998</v>
      </c>
      <c r="BK481">
        <v>3.7</v>
      </c>
      <c r="BL481">
        <v>13.47</v>
      </c>
      <c r="BM481">
        <v>2.31</v>
      </c>
      <c r="BN481">
        <v>9.0399999999999991</v>
      </c>
    </row>
    <row r="482" spans="1:66" x14ac:dyDescent="0.2">
      <c r="A482" t="s">
        <v>1682</v>
      </c>
      <c r="B482" s="51" t="s">
        <v>96</v>
      </c>
      <c r="C482" t="s">
        <v>1683</v>
      </c>
      <c r="D482" s="9">
        <v>2024</v>
      </c>
      <c r="E482" s="8">
        <v>63.893459999999997</v>
      </c>
      <c r="F482" s="8">
        <v>22.418690000000002</v>
      </c>
      <c r="G482" s="51" t="s">
        <v>1698</v>
      </c>
      <c r="H482" s="51" t="s">
        <v>1158</v>
      </c>
      <c r="I482" s="13" t="s">
        <v>1753</v>
      </c>
      <c r="Y482" s="9">
        <f t="shared" si="18"/>
        <v>505.60000000000008</v>
      </c>
      <c r="Z482" s="9">
        <f t="shared" si="19"/>
        <v>253</v>
      </c>
      <c r="AA482" s="9">
        <v>1295.5684797981071</v>
      </c>
      <c r="AB482" s="9">
        <v>353.91015039801619</v>
      </c>
      <c r="AC482">
        <v>49.3</v>
      </c>
      <c r="AD482">
        <v>2.0299999999999998</v>
      </c>
      <c r="AE482">
        <v>15.18</v>
      </c>
      <c r="AF482">
        <v>12.2</v>
      </c>
      <c r="AG482">
        <v>0.18379999999999999</v>
      </c>
      <c r="AH482">
        <v>5.38</v>
      </c>
      <c r="AI482">
        <v>11.88</v>
      </c>
      <c r="AJ482">
        <v>2.42</v>
      </c>
      <c r="AK482">
        <v>0.50280000000000002</v>
      </c>
      <c r="AL482">
        <v>0.24590000000000001</v>
      </c>
      <c r="AM482">
        <v>0.12640000000000001</v>
      </c>
      <c r="AN482">
        <v>2.53E-2</v>
      </c>
      <c r="AO482" s="8">
        <v>99.474199999999996</v>
      </c>
      <c r="AP482">
        <v>44.01</v>
      </c>
      <c r="AQ482" s="8"/>
      <c r="BC482">
        <v>0.3</v>
      </c>
      <c r="BD482">
        <v>1.79</v>
      </c>
      <c r="BE482">
        <v>0.55000000000000004</v>
      </c>
      <c r="BF482">
        <v>0.75</v>
      </c>
      <c r="BG482">
        <v>10.29</v>
      </c>
      <c r="BH482">
        <v>0.98</v>
      </c>
      <c r="BI482">
        <v>0.67</v>
      </c>
      <c r="BJ482">
        <v>2.48</v>
      </c>
      <c r="BK482">
        <v>3.11</v>
      </c>
      <c r="BL482">
        <v>11.1</v>
      </c>
      <c r="BM482">
        <v>5.36</v>
      </c>
      <c r="BN482">
        <v>9.58</v>
      </c>
    </row>
    <row r="485" spans="1:66" x14ac:dyDescent="0.2">
      <c r="A485" s="68" t="s">
        <v>1764</v>
      </c>
    </row>
    <row r="486" spans="1:66" x14ac:dyDescent="0.2">
      <c r="A486" s="58" t="s">
        <v>1754</v>
      </c>
    </row>
    <row r="487" spans="1:66" x14ac:dyDescent="0.2">
      <c r="A487" s="58" t="s">
        <v>1755</v>
      </c>
    </row>
    <row r="495" spans="1:66" x14ac:dyDescent="0.2">
      <c r="D495"/>
      <c r="E495" s="8"/>
    </row>
    <row r="496" spans="1:66" x14ac:dyDescent="0.2">
      <c r="D496" s="51"/>
      <c r="E496" s="9"/>
    </row>
    <row r="497" spans="4:8" x14ac:dyDescent="0.2">
      <c r="D497" s="8"/>
      <c r="E497" s="8"/>
      <c r="H497" s="8"/>
    </row>
    <row r="501" spans="4:8" x14ac:dyDescent="0.2">
      <c r="H501" s="8"/>
    </row>
  </sheetData>
  <sortState xmlns:xlrd2="http://schemas.microsoft.com/office/spreadsheetml/2017/richdata2" ref="A11:BN426">
    <sortCondition ref="B11:B426"/>
  </sortState>
  <phoneticPr fontId="3" type="noConversion"/>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Y 2 c y V y 6 a / 9 y k A A A A 9 g A A A B I A H A B D b 2 5 m a W c v U G F j a 2 F n Z S 5 4 b W w g o h g A K K A U A A A A A A A A A A A A A A A A A A A A A A A A A A A A h Y + x D o I w F E V / h X S n L X U x 5 F E T H V w k M T E x r k 2 p 0 A g P Q 4 v l 3 x z 8 J H 9 B j K J u j v f c M 9 x 7 v 9 5 g M T R 1 d D G d s y 1 m J K G c R A Z 1 W 1 g s M 9 L 7 Y z w n C w l b p U + q N N E o o 0 s H V 2 S k 8 v 6 c M h Z C o G F G 2 6 5 k g v O E H f L N T l e m U e Q j 2 / 9 y b N F 5 h d o Q C f v X G C l o I j g V Q l A O b I K Q W / w K Y t z 7 b H 8 g r P r a 9 5 2 R B u P 1 E t g U g b 0 / y A d Q S w M E F A A C A A g A Y 2 c y 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N n M l c o i k e 4 D g A A A B E A A A A T A B w A R m 9 y b X V s Y X M v U 2 V j d G l v b j E u b S C i G A A o o B Q A A A A A A A A A A A A A A A A A A A A A A A A A A A A r T k 0 u y c z P U w i G 0 I b W A F B L A Q I t A B Q A A g A I A G N n M l c u m v / c p A A A A P Y A A A A S A A A A A A A A A A A A A A A A A A A A A A B D b 2 5 m a W c v U G F j a 2 F n Z S 5 4 b W x Q S w E C L Q A U A A I A C A B j Z z J X D 8 r p q 6 Q A A A D p A A A A E w A A A A A A A A A A A A A A A A D w A A A A W 0 N v b n R l b n R f V H l w Z X N d L n h t b F B L A Q I t A B Q A A g A I A G N n M 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c Z 1 R Z r s e 6 Q q L q 0 L H I O S u / A A A A A A I A A A A A A B B m A A A A A Q A A I A A A A I 8 8 X j 8 r B I e 0 3 T P 8 / A C t k 8 2 7 N I 9 U + E r z W h i L j U N n x b N p A A A A A A 6 A A A A A A g A A I A A A A J P H 9 H s a 0 z i X c 2 Z U F P 8 h O 0 G j I p a m Z G / b x d C s t p H B j T k T U A A A A C 7 7 f 5 G D d C e 3 k O V m h F U a n 7 k x j J X W Y 9 F d 0 k + I u v O f c P m S 8 g 2 7 e S n x A O f + H y 6 g m V T z O f n m 0 a y 6 h X 9 4 m R G z c N b 8 y z t D 8 N C Y S B 6 X r w s 8 r o R t x o R f Q A A A A O m 3 Z p g D u 9 p d 4 H r j l G W S X h z e + g + T I h S 9 G 4 w Y G c I X w c y v D i O U C b z i C n 9 r 5 v n h M L y y b 2 B h 3 G o p + h 0 1 G T N c b m w d J N g = < / D a t a M a s h u p > 
</file>

<file path=customXml/item2.xml><?xml version="1.0" encoding="utf-8"?>
<ct:contentTypeSchema xmlns:ct="http://schemas.microsoft.com/office/2006/metadata/contentType" xmlns:ma="http://schemas.microsoft.com/office/2006/metadata/properties/metaAttributes" ct:_="" ma:_="" ma:contentTypeName="Document" ma:contentTypeID="0x010100B202B1B30844D741BA683627F5B519DB" ma:contentTypeVersion="15" ma:contentTypeDescription="Create a new document." ma:contentTypeScope="" ma:versionID="1e4d78ed36bc218fbd7fbcde0aa00d4f">
  <xsd:schema xmlns:xsd="http://www.w3.org/2001/XMLSchema" xmlns:xs="http://www.w3.org/2001/XMLSchema" xmlns:p="http://schemas.microsoft.com/office/2006/metadata/properties" xmlns:ns3="6fe31b26-0da8-40e5-a7fb-eb018051bb04" xmlns:ns4="b844b768-d0d9-4f08-899f-1275e4883894" targetNamespace="http://schemas.microsoft.com/office/2006/metadata/properties" ma:root="true" ma:fieldsID="4c9f660c7ace523b6fefda9c224a83a5" ns3:_="" ns4:_="">
    <xsd:import namespace="6fe31b26-0da8-40e5-a7fb-eb018051bb04"/>
    <xsd:import namespace="b844b768-d0d9-4f08-899f-1275e488389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e31b26-0da8-40e5-a7fb-eb018051bb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44b768-d0d9-4f08-899f-1275e4883894"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activity xmlns="6fe31b26-0da8-40e5-a7fb-eb018051bb04" xsi:nil="true"/>
  </documentManagement>
</p:properties>
</file>

<file path=customXml/itemProps1.xml><?xml version="1.0" encoding="utf-8"?>
<ds:datastoreItem xmlns:ds="http://schemas.openxmlformats.org/officeDocument/2006/customXml" ds:itemID="{A319567E-3F7A-498E-94E6-EEC559B55D03}">
  <ds:schemaRefs>
    <ds:schemaRef ds:uri="http://schemas.microsoft.com/DataMashup"/>
  </ds:schemaRefs>
</ds:datastoreItem>
</file>

<file path=customXml/itemProps2.xml><?xml version="1.0" encoding="utf-8"?>
<ds:datastoreItem xmlns:ds="http://schemas.openxmlformats.org/officeDocument/2006/customXml" ds:itemID="{8FDC52F3-5A83-4D3B-B4B3-D67462150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e31b26-0da8-40e5-a7fb-eb018051bb04"/>
    <ds:schemaRef ds:uri="b844b768-d0d9-4f08-899f-1275e4883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31CE31-F888-4019-BF3C-8F0CDC38A39A}">
  <ds:schemaRefs>
    <ds:schemaRef ds:uri="http://schemas.microsoft.com/sharepoint/v3/contenttype/forms"/>
  </ds:schemaRefs>
</ds:datastoreItem>
</file>

<file path=customXml/itemProps4.xml><?xml version="1.0" encoding="utf-8"?>
<ds:datastoreItem xmlns:ds="http://schemas.openxmlformats.org/officeDocument/2006/customXml" ds:itemID="{5F91F69D-C974-438C-8668-B858F50FDD53}">
  <ds:schemaRef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http://www.w3.org/XML/1998/namespace"/>
    <ds:schemaRef ds:uri="b844b768-d0d9-4f08-899f-1275e4883894"/>
    <ds:schemaRef ds:uri="6fe31b26-0da8-40e5-a7fb-eb018051bb0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S-1 - Sample overview</vt:lpstr>
      <vt:lpstr>S-2 - Groundmass glass</vt:lpstr>
      <vt:lpstr>S-3 - Groundmass glass averages</vt:lpstr>
      <vt:lpstr>S-4 - Melt inclusions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Caracciolo</dc:creator>
  <cp:lastModifiedBy>RD</cp:lastModifiedBy>
  <dcterms:created xsi:type="dcterms:W3CDTF">2015-06-05T18:17:20Z</dcterms:created>
  <dcterms:modified xsi:type="dcterms:W3CDTF">2024-04-30T10:16:04Z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0x010100B202B1B30844D741BA683627F5B519DB</vt:lpwstr>
  </property>
</Properties>
</file>